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53222"/>
  <mc:AlternateContent xmlns:mc="http://schemas.openxmlformats.org/markup-compatibility/2006">
    <mc:Choice Requires="x15">
      <x15ac:absPath xmlns:x15ac="http://schemas.microsoft.com/office/spreadsheetml/2010/11/ac" url="D:\ГАЛИНА\МІСЬКА РАДА\2025\Фін.упр\Оцінка ефективності за 2025 рік\"/>
    </mc:Choice>
  </mc:AlternateContent>
  <bookViews>
    <workbookView xWindow="-255" yWindow="-60" windowWidth="21840" windowHeight="13740"/>
  </bookViews>
  <sheets>
    <sheet name="КПК0112111" sheetId="1" r:id="rId1"/>
  </sheets>
  <definedNames>
    <definedName name="_xlnm.Print_Area" localSheetId="0">КПК0112111!$A$1:$BQ$347</definedName>
  </definedNames>
  <calcPr calcId="152511"/>
</workbook>
</file>

<file path=xl/calcChain.xml><?xml version="1.0" encoding="utf-8"?>
<calcChain xmlns="http://schemas.openxmlformats.org/spreadsheetml/2006/main">
  <c r="AQ326" i="1" l="1"/>
  <c r="AQ323" i="1"/>
  <c r="AQ320" i="1"/>
  <c r="AQ318" i="1"/>
  <c r="AQ317" i="1"/>
  <c r="AQ316" i="1"/>
  <c r="AQ315" i="1"/>
  <c r="AQ314" i="1" s="1"/>
  <c r="AI314" i="1"/>
  <c r="AA314" i="1"/>
  <c r="AI73" i="1"/>
  <c r="AY71" i="1"/>
  <c r="AY70" i="1"/>
  <c r="AY69" i="1"/>
  <c r="AY68" i="1"/>
  <c r="AY66" i="1" s="1"/>
  <c r="AI66" i="1"/>
  <c r="S66" i="1"/>
  <c r="AI61" i="1"/>
  <c r="BN307" i="1"/>
  <c r="BI307" i="1"/>
  <c r="BD307" i="1"/>
  <c r="AZ307" i="1"/>
  <c r="BN305" i="1"/>
  <c r="BI305" i="1"/>
  <c r="BD305" i="1"/>
  <c r="AZ305" i="1"/>
  <c r="BN303" i="1"/>
  <c r="BI303" i="1"/>
  <c r="BD303" i="1"/>
  <c r="AZ303" i="1"/>
  <c r="BN301" i="1"/>
  <c r="BI301" i="1"/>
  <c r="BD301" i="1"/>
  <c r="AZ301" i="1"/>
  <c r="BI299" i="1"/>
  <c r="BD299" i="1"/>
  <c r="AZ299" i="1"/>
  <c r="BN299" i="1" s="1"/>
  <c r="BN297" i="1"/>
  <c r="BI297" i="1"/>
  <c r="BD297" i="1"/>
  <c r="AZ297" i="1"/>
  <c r="BN295" i="1"/>
  <c r="BI295" i="1"/>
  <c r="BD295" i="1"/>
  <c r="AZ295" i="1"/>
  <c r="BI293" i="1"/>
  <c r="BD293" i="1"/>
  <c r="AZ293" i="1"/>
  <c r="BN293" i="1" s="1"/>
  <c r="BI291" i="1"/>
  <c r="BD291" i="1"/>
  <c r="AZ291" i="1"/>
  <c r="BN291" i="1" s="1"/>
  <c r="BI289" i="1"/>
  <c r="BD289" i="1"/>
  <c r="AZ289" i="1"/>
  <c r="BN289" i="1" s="1"/>
  <c r="BI287" i="1"/>
  <c r="BD287" i="1"/>
  <c r="AZ287" i="1"/>
  <c r="BN287" i="1" s="1"/>
  <c r="BN284" i="1"/>
  <c r="BI284" i="1"/>
  <c r="BD284" i="1"/>
  <c r="AZ284" i="1"/>
  <c r="BN282" i="1"/>
  <c r="BI282" i="1"/>
  <c r="BD282" i="1"/>
  <c r="AZ282" i="1"/>
  <c r="BN280" i="1"/>
  <c r="BI280" i="1"/>
  <c r="BD280" i="1"/>
  <c r="AZ280" i="1"/>
  <c r="BN278" i="1"/>
  <c r="BI278" i="1"/>
  <c r="BD278" i="1"/>
  <c r="AZ278" i="1"/>
  <c r="BI276" i="1"/>
  <c r="BD276" i="1"/>
  <c r="AZ276" i="1"/>
  <c r="BN276" i="1" s="1"/>
  <c r="BN274" i="1"/>
  <c r="BI274" i="1"/>
  <c r="BD274" i="1"/>
  <c r="AZ274" i="1"/>
  <c r="BN272" i="1"/>
  <c r="BI272" i="1"/>
  <c r="BD272" i="1"/>
  <c r="AZ272" i="1"/>
  <c r="BN270" i="1"/>
  <c r="BI270" i="1"/>
  <c r="BD270" i="1"/>
  <c r="AZ270" i="1"/>
  <c r="BN268" i="1"/>
  <c r="BI268" i="1"/>
  <c r="BD268" i="1"/>
  <c r="AZ268" i="1"/>
  <c r="BN266" i="1"/>
  <c r="BI266" i="1"/>
  <c r="BD266" i="1"/>
  <c r="AZ266" i="1"/>
  <c r="BN264" i="1"/>
  <c r="BI264" i="1"/>
  <c r="BD264" i="1"/>
  <c r="AZ264" i="1"/>
  <c r="BN261" i="1"/>
  <c r="BI261" i="1"/>
  <c r="BD261" i="1"/>
  <c r="AZ261" i="1"/>
  <c r="BN259" i="1"/>
  <c r="BI259" i="1"/>
  <c r="BD259" i="1"/>
  <c r="AZ259" i="1"/>
  <c r="BN257" i="1"/>
  <c r="BI257" i="1"/>
  <c r="BD257" i="1"/>
  <c r="AZ257" i="1"/>
  <c r="BN255" i="1"/>
  <c r="BI255" i="1"/>
  <c r="BD255" i="1"/>
  <c r="AZ255" i="1"/>
  <c r="BN253" i="1"/>
  <c r="BI253" i="1"/>
  <c r="BD253" i="1"/>
  <c r="AZ253" i="1"/>
  <c r="BN251" i="1"/>
  <c r="BI251" i="1"/>
  <c r="BD251" i="1"/>
  <c r="AZ251" i="1"/>
  <c r="BN249" i="1"/>
  <c r="BI249" i="1"/>
  <c r="BD249" i="1"/>
  <c r="AZ249" i="1"/>
  <c r="BN247" i="1"/>
  <c r="BI247" i="1"/>
  <c r="BD247" i="1"/>
  <c r="AZ247" i="1"/>
  <c r="BN245" i="1"/>
  <c r="BI245" i="1"/>
  <c r="BD245" i="1"/>
  <c r="AZ245" i="1"/>
  <c r="BN243" i="1"/>
  <c r="BI243" i="1"/>
  <c r="BD243" i="1"/>
  <c r="AZ243" i="1"/>
  <c r="BN241" i="1"/>
  <c r="BI241" i="1"/>
  <c r="BD241" i="1"/>
  <c r="AZ241" i="1"/>
  <c r="BN238" i="1"/>
  <c r="BI238" i="1"/>
  <c r="BD238" i="1"/>
  <c r="AZ238" i="1"/>
  <c r="BN236" i="1"/>
  <c r="BI236" i="1"/>
  <c r="BD236" i="1"/>
  <c r="AZ236" i="1"/>
  <c r="BN234" i="1"/>
  <c r="BI234" i="1"/>
  <c r="BD234" i="1"/>
  <c r="AZ234" i="1"/>
  <c r="BN232" i="1"/>
  <c r="BI232" i="1"/>
  <c r="BD232" i="1"/>
  <c r="AZ232" i="1"/>
  <c r="BN230" i="1"/>
  <c r="BI230" i="1"/>
  <c r="BD230" i="1"/>
  <c r="AZ230" i="1"/>
  <c r="BN228" i="1"/>
  <c r="BI228" i="1"/>
  <c r="BD228" i="1"/>
  <c r="AZ228" i="1"/>
  <c r="BN226" i="1"/>
  <c r="BI226" i="1"/>
  <c r="BD226" i="1"/>
  <c r="AZ226" i="1"/>
  <c r="BN224" i="1"/>
  <c r="BI224" i="1"/>
  <c r="BD224" i="1"/>
  <c r="AZ224" i="1"/>
  <c r="BN222" i="1"/>
  <c r="BI222" i="1"/>
  <c r="BD222" i="1"/>
  <c r="AZ222" i="1"/>
  <c r="BN220" i="1"/>
  <c r="BI220" i="1"/>
  <c r="BD220" i="1"/>
  <c r="AZ220" i="1"/>
  <c r="BN218" i="1"/>
  <c r="BI218" i="1"/>
  <c r="BD218" i="1"/>
  <c r="AZ218" i="1"/>
  <c r="BI213" i="1"/>
  <c r="BD213" i="1"/>
  <c r="AZ213" i="1"/>
  <c r="AK213" i="1"/>
  <c r="BN213" i="1" s="1"/>
  <c r="BI211" i="1"/>
  <c r="BD211" i="1"/>
  <c r="AZ211" i="1"/>
  <c r="AK211" i="1"/>
  <c r="BN211" i="1" s="1"/>
  <c r="BI209" i="1"/>
  <c r="BD209" i="1"/>
  <c r="AZ209" i="1"/>
  <c r="AK209" i="1"/>
  <c r="BN209" i="1" s="1"/>
  <c r="BI207" i="1"/>
  <c r="BD207" i="1"/>
  <c r="AZ207" i="1"/>
  <c r="AK207" i="1"/>
  <c r="BN207" i="1" s="1"/>
  <c r="BI205" i="1"/>
  <c r="BD205" i="1"/>
  <c r="AZ205" i="1"/>
  <c r="AK205" i="1"/>
  <c r="BN205" i="1" s="1"/>
  <c r="BI203" i="1"/>
  <c r="BD203" i="1"/>
  <c r="AZ203" i="1"/>
  <c r="AK203" i="1"/>
  <c r="BN203" i="1" s="1"/>
  <c r="BI201" i="1"/>
  <c r="BD201" i="1"/>
  <c r="AZ201" i="1"/>
  <c r="AK201" i="1"/>
  <c r="BN201" i="1" s="1"/>
  <c r="BI199" i="1"/>
  <c r="BD199" i="1"/>
  <c r="AZ199" i="1"/>
  <c r="AK199" i="1"/>
  <c r="BN199" i="1" s="1"/>
  <c r="BI197" i="1"/>
  <c r="BD197" i="1"/>
  <c r="AZ197" i="1"/>
  <c r="AK197" i="1"/>
  <c r="BN197" i="1" s="1"/>
  <c r="BI195" i="1"/>
  <c r="BD195" i="1"/>
  <c r="AZ195" i="1"/>
  <c r="AK195" i="1"/>
  <c r="BN195" i="1" s="1"/>
  <c r="BI193" i="1"/>
  <c r="BD193" i="1"/>
  <c r="AZ193" i="1"/>
  <c r="AK193" i="1"/>
  <c r="BN193" i="1" s="1"/>
  <c r="BI191" i="1"/>
  <c r="BD191" i="1"/>
  <c r="AZ191" i="1"/>
  <c r="AK191" i="1"/>
  <c r="BN191" i="1" s="1"/>
  <c r="BI189" i="1"/>
  <c r="BD189" i="1"/>
  <c r="AZ189" i="1"/>
  <c r="AK189" i="1"/>
  <c r="BN189" i="1" s="1"/>
  <c r="BI188" i="1"/>
  <c r="BD188" i="1"/>
  <c r="AZ188" i="1"/>
  <c r="AK188" i="1"/>
  <c r="BN188" i="1" s="1"/>
  <c r="BH176" i="1"/>
  <c r="BC176" i="1"/>
  <c r="BH174" i="1"/>
  <c r="BC174" i="1"/>
  <c r="BH172" i="1"/>
  <c r="BC172" i="1"/>
  <c r="BH170" i="1"/>
  <c r="BC170" i="1"/>
  <c r="BH168" i="1"/>
  <c r="BC168" i="1"/>
  <c r="BH166" i="1"/>
  <c r="BC166" i="1"/>
  <c r="BH164" i="1"/>
  <c r="BC164" i="1"/>
  <c r="BH162" i="1"/>
  <c r="BC162" i="1"/>
  <c r="BH160" i="1"/>
  <c r="BC160" i="1"/>
  <c r="BH158" i="1"/>
  <c r="BC158" i="1"/>
  <c r="BH156" i="1"/>
  <c r="BC156" i="1"/>
  <c r="BH153" i="1"/>
  <c r="BC153" i="1"/>
  <c r="BH151" i="1"/>
  <c r="BC151" i="1"/>
  <c r="BH149" i="1"/>
  <c r="BC149" i="1"/>
  <c r="BH147" i="1"/>
  <c r="BC147" i="1"/>
  <c r="BH145" i="1"/>
  <c r="BC145" i="1"/>
  <c r="BH143" i="1"/>
  <c r="BC143" i="1"/>
  <c r="BH141" i="1"/>
  <c r="BC141" i="1"/>
  <c r="BH139" i="1"/>
  <c r="BC139" i="1"/>
  <c r="BH137" i="1"/>
  <c r="BC137" i="1"/>
  <c r="BH135" i="1"/>
  <c r="BC135" i="1"/>
  <c r="BH133" i="1"/>
  <c r="BC133" i="1"/>
  <c r="BH130" i="1"/>
  <c r="BC130" i="1"/>
  <c r="BH128" i="1"/>
  <c r="BC128" i="1"/>
  <c r="BH126" i="1"/>
  <c r="BC126" i="1"/>
  <c r="BH124" i="1"/>
  <c r="BC124" i="1"/>
  <c r="BH122" i="1"/>
  <c r="BC122" i="1"/>
  <c r="BH120" i="1"/>
  <c r="BC120" i="1"/>
  <c r="BH118" i="1"/>
  <c r="BC118" i="1"/>
  <c r="BH116" i="1"/>
  <c r="BC116" i="1"/>
  <c r="BH114" i="1"/>
  <c r="BC114" i="1"/>
  <c r="BH112" i="1"/>
  <c r="BC112" i="1"/>
  <c r="BH110" i="1"/>
  <c r="BC110" i="1"/>
  <c r="BH107" i="1"/>
  <c r="BC107" i="1"/>
  <c r="BH105" i="1"/>
  <c r="BC105" i="1"/>
  <c r="BH103" i="1"/>
  <c r="BC103" i="1"/>
  <c r="BH101" i="1"/>
  <c r="BC101" i="1"/>
  <c r="BH99" i="1"/>
  <c r="BC99" i="1"/>
  <c r="BH97" i="1"/>
  <c r="BC97" i="1"/>
  <c r="BH95" i="1"/>
  <c r="BC95" i="1"/>
  <c r="BH93" i="1"/>
  <c r="BC93" i="1"/>
  <c r="BH91" i="1"/>
  <c r="BC91" i="1"/>
  <c r="BH89" i="1"/>
  <c r="BC89" i="1"/>
  <c r="BH87" i="1"/>
  <c r="BC87" i="1"/>
  <c r="BN53" i="1"/>
  <c r="BI53" i="1"/>
  <c r="BD53" i="1"/>
  <c r="AZ53" i="1"/>
  <c r="AK53" i="1"/>
  <c r="BN51" i="1"/>
  <c r="BI51" i="1"/>
  <c r="BD51" i="1"/>
  <c r="AZ51" i="1"/>
  <c r="AK51" i="1"/>
  <c r="BI49" i="1"/>
  <c r="BD49" i="1"/>
  <c r="BN49" i="1" s="1"/>
  <c r="AZ49" i="1"/>
  <c r="AK49" i="1"/>
  <c r="BI47" i="1"/>
  <c r="BD47" i="1"/>
  <c r="BN47" i="1" s="1"/>
  <c r="AZ47" i="1"/>
  <c r="AK47" i="1"/>
  <c r="BI45" i="1"/>
  <c r="BN45" i="1" s="1"/>
  <c r="BD45" i="1"/>
  <c r="AZ45" i="1"/>
  <c r="AK45" i="1"/>
  <c r="BN43" i="1"/>
  <c r="BI43" i="1"/>
  <c r="BD43" i="1"/>
  <c r="AZ43" i="1"/>
  <c r="AK43" i="1"/>
  <c r="BI41" i="1"/>
  <c r="BD41" i="1"/>
  <c r="BN41" i="1" s="1"/>
  <c r="AZ41" i="1"/>
  <c r="AK41" i="1"/>
  <c r="BI39" i="1"/>
  <c r="BD39" i="1"/>
  <c r="BN39" i="1" s="1"/>
  <c r="AZ39" i="1"/>
  <c r="AK39" i="1"/>
  <c r="BI37" i="1"/>
  <c r="BD37" i="1"/>
  <c r="BN37" i="1" s="1"/>
  <c r="AZ37" i="1"/>
  <c r="AK37" i="1"/>
  <c r="BN35" i="1"/>
  <c r="BI35" i="1"/>
  <c r="BD35" i="1"/>
  <c r="AZ35" i="1"/>
  <c r="AK35" i="1"/>
  <c r="BI33" i="1"/>
  <c r="BD33" i="1"/>
  <c r="BN33" i="1" s="1"/>
  <c r="AZ33" i="1"/>
  <c r="AK33" i="1"/>
  <c r="BI31" i="1"/>
  <c r="BD31" i="1"/>
  <c r="BN31" i="1" s="1"/>
  <c r="AZ31" i="1"/>
  <c r="AK31" i="1"/>
  <c r="BI30" i="1"/>
  <c r="BD30" i="1"/>
  <c r="BN30" i="1" s="1"/>
  <c r="AZ30" i="1"/>
  <c r="AK30" i="1"/>
</calcChain>
</file>

<file path=xl/sharedStrings.xml><?xml version="1.0" encoding="utf-8"?>
<sst xmlns="http://schemas.openxmlformats.org/spreadsheetml/2006/main" count="659" uniqueCount="414">
  <si>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</si>
  <si>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</si>
  <si>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</si>
  <si>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</si>
  <si>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</si>
  <si>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</si>
  <si>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</si>
  <si>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</si>
  <si>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</si>
  <si>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</si>
  <si>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</si>
  <si>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</si>
  <si>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</si>
  <si>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</si>
  <si>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</si>
  <si>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</si>
  <si>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</si>
  <si>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</si>
  <si>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</si>
  <si>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</si>
  <si>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</si>
  <si>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</si>
  <si>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</si>
  <si>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</si>
  <si>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</si>
  <si>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</si>
  <si>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</si>
  <si>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</si>
  <si>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</si>
  <si>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</si>
  <si>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</si>
  <si>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</si>
  <si>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</si>
  <si>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</si>
  <si>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</si>
  <si>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</si>
  <si>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</si>
  <si>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</si>
  <si>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</si>
  <si>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</si>
  <si>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</si>
  <si>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</si>
  <si>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</si>
  <si>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</si>
  <si>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</si>
  <si>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</si>
  <si>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</si>
  <si>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</si>
  <si>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</si>
  <si>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</si>
  <si>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</si>
  <si>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</si>
  <si>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</si>
  <si>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</si>
  <si>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</si>
  <si>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</si>
  <si>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</si>
  <si>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</si>
  <si>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</si>
  <si>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</si>
  <si>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</si>
  <si>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</si>
  <si>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</si>
  <si>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</si>
  <si>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</si>
  <si>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</si>
  <si>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</si>
  <si>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</si>
  <si>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</si>
  <si>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</si>
  <si>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</si>
  <si>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</si>
  <si>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</si>
  <si>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</si>
  <si>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</si>
  <si>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</si>
  <si>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</si>
  <si>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</si>
  <si>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</si>
  <si>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</si>
  <si>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</si>
  <si>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</si>
  <si>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</si>
  <si>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</si>
  <si>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</si>
  <si>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</si>
  <si>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</si>
  <si>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</si>
  <si>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</si>
  <si>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</si>
  <si>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</si>
  <si>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</si>
  <si>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</si>
  <si>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</si>
  <si>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</si>
  <si>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</si>
  <si>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</si>
  <si>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</si>
  <si>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</si>
  <si>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</si>
  <si>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</si>
  <si>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</si>
  <si>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</si>
  <si>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</si>
  <si>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</si>
  <si>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</si>
  <si>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</si>
  <si>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</si>
  <si>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Закупівля знеболювальних препаратів</t>
  </si>
  <si>
    <t>C32:BQ32</t>
  </si>
  <si>
    <t>Пояснення щодо причин розбіжностей між фактичними та затвердженими результативними показниками: у 2025 році онкохворі пацієнти не зверталися за необхідними препаратами до лікарів</t>
  </si>
  <si>
    <t>Закупівля туберкуліну для проведення туберкулінодіагностики у дітей</t>
  </si>
  <si>
    <t>1.3</t>
  </si>
  <si>
    <t>C34:BQ34</t>
  </si>
  <si>
    <t>Пояснення щодо причин розбіжностей між фактичними та затвердженими результативними показниками: Придбання туберкуліну проводилося згідно наданих заявок тільки для дітей, що відносяться до групи ризику. В результаті проведеної закупівлі значна сума коштів була зекономлена.</t>
  </si>
  <si>
    <t>Придбання господарських товарів, будівельних матеріалів для ремонту</t>
  </si>
  <si>
    <t>1.4</t>
  </si>
  <si>
    <t>C36:BQ36</t>
  </si>
  <si>
    <t>Пояснення щодо причин розбіжностей між фактичними та затвердженими результативними показниками: Закупівля матеріалів для ремонту у 2025 році не проводилося у зв'язку з використанням наявних на підприємстві запасів, придбаних у 2024 році.</t>
  </si>
  <si>
    <t>100%, 50% відшкодування рецептів у разі амбулаторного лікування</t>
  </si>
  <si>
    <t>1.5</t>
  </si>
  <si>
    <t>C38:BQ38</t>
  </si>
  <si>
    <t>Пояснення щодо причин розбіжностей між фактичними та затвердженими результативними показниками: кошти, виділені на відшкодування вартості пільгових рецептів у 2025 році, були використані майже повністю</t>
  </si>
  <si>
    <t>Оплата комунальних послуг та енергоносіїв</t>
  </si>
  <si>
    <t>1.6</t>
  </si>
  <si>
    <t>C40:BQ40</t>
  </si>
  <si>
    <t>Пояснення щодо причин розбіжностей між фактичними та затвердженими результативними показниками: Відхилення обсягу касових видатків від обсягу, затвердженого у паспорті бюджетної програми, відбулося з причин постійного контролю за використанням енергоносіїв та їх жорсткою економією протягом всього 2025 року, а також неможливістю їх використання через воєнні дії в одній з амбулаторій підприємства. Певна сума коштів також була зекономлена під час проведення закупівлі дров.</t>
  </si>
  <si>
    <t>Закупівля молочних сумішей</t>
  </si>
  <si>
    <t>1.7</t>
  </si>
  <si>
    <t>C42:BQ42</t>
  </si>
  <si>
    <t>Пояснення щодо причин розбіжностей між фактичними та затвердженими результативними показниками: закупівля молочних сумішей у 2025 році не була проведена, оскільки не було дітей, які її потребували</t>
  </si>
  <si>
    <t>Закупівля технічних та інших засобів медичного призначення</t>
  </si>
  <si>
    <t>1.8</t>
  </si>
  <si>
    <t>C44:BQ44</t>
  </si>
  <si>
    <t>Пояснення щодо причин розбіжностей між фактичними та затвердженими результативними показниками: Технічні засоби, а саме памперси, були придбані підприємством у повному обсязі згідно наданої потреби. Певна сума коштів була зекономлена в процесі закупівлі.</t>
  </si>
  <si>
    <t>Діагностика інфекційних хвороб: придбання тестів на виявлення ВІЛ, вірусних гепатитів і інших вірусних інфекцій</t>
  </si>
  <si>
    <t>1.9</t>
  </si>
  <si>
    <t>C46:BQ46</t>
  </si>
  <si>
    <t>Пояснення щодо причин розбіжностей між фактичними та затвердженими результативними показниками: кошти, виділені за Програмою у 2025 році, були використані майже повністю</t>
  </si>
  <si>
    <t>Компенсація проїзду медичних працівників сільських структурних підрозділів, що обслуговують сільсське населення в двох та більше населених пунктах та/або в населених пунктах, що розташовані від державного кордону на відстані до 15 км відповідно до розрахунку</t>
  </si>
  <si>
    <t>1.10</t>
  </si>
  <si>
    <t>C48:BQ48</t>
  </si>
  <si>
    <t>Пояснення щодо причин розбіжностей між фактичними та затвердженими результативними показниками: через військові дії транспортне сполучення між населеними пунктами громади обмежено, тому працівники дістаються до своїх місць роботи всіма можливими способами. І, як наслідок, кошти були використані не в повному обсязі</t>
  </si>
  <si>
    <t>Оплата послуг технічного обслуговування та пожежного спостерігання сигналізації</t>
  </si>
  <si>
    <t>1.11</t>
  </si>
  <si>
    <t>C50:BQ50</t>
  </si>
  <si>
    <t>Пояснення щодо причин розбіжностей між фактичними та затвердженими результативними показниками: Кошти не були використані у повному об'ємі у зв'язку з частковим фінансуванням за рахунок коштів, отриманих від НСЗУ за Програмою медичних гарантій.</t>
  </si>
  <si>
    <t>Поточний ремонт приміщень амбулаторії № 1 (придбання господарських товарів, будівельних матеріалів)</t>
  </si>
  <si>
    <t>1.12</t>
  </si>
  <si>
    <t>C52:BQ52</t>
  </si>
  <si>
    <t>Пояснення щодо причин розбіжностей між фактичними та затвердженими результативними показниками: Закупівля матеріалів для ремонту у 2025 році не проводилося у зв'язку з використанням наявних на підприємстві необхідних запасів.</t>
  </si>
  <si>
    <t>Придбання витратних матеріалів для лабораторних досліджень (вакуумні пробірки, спеціальні розчини, матеріали контролю тощо)</t>
  </si>
  <si>
    <t>1.13</t>
  </si>
  <si>
    <t>C54:BQ54</t>
  </si>
  <si>
    <t>Пояснення щодо причин розбіжностей між фактичними та затвердженими результативними показниками: кошти, виділені за Програмою у 2025 році, були використані майже у повному об'ємі</t>
  </si>
  <si>
    <t/>
  </si>
  <si>
    <t>затрат</t>
  </si>
  <si>
    <t>обсяг витрат на придбання господарських товарів, будівельних матеріалів для поточного ремонту сільських структурних підрозділів</t>
  </si>
  <si>
    <t>C88:BQ88</t>
  </si>
  <si>
    <t>Пояснення щодо причин розбіжностей між фактичними та затвердженими результативними показниками: Закупівля матеріалів для ремонту у 2025 році не проводилося у зв'язку з використанням наявних на підприємстві запасів.</t>
  </si>
  <si>
    <t>обсяг витрат на оплату комунальних послуг та енергоносіїв</t>
  </si>
  <si>
    <t>C90:BQ90</t>
  </si>
  <si>
    <t>Пояснення щодо причин розбіжностей між фактичними та затвердженими результативними показниками: Відхилення обсягу касових видатків від запланованого відбулося з причин постійного контролю за використанням енергоносіїв та їх жорсткою економією протягом всього 2025 року, а також неможливістю їх використання через воєнні дії в одній з амбулаторій підприємства. Певна сума коштів також була зекономлена під час проведення закупівлі дров.</t>
  </si>
  <si>
    <t>обсяг витрат на матеріально-технічне забезпечення медичних працівників</t>
  </si>
  <si>
    <t>C92:BQ92</t>
  </si>
  <si>
    <t>Пояснення щодо причин розбіжностей між фактичними та затвердженими результативними показниками: Через військові дії транспортне сполучення між населеними пунктами громади обмежено, тому працівники дістаються до своїх місць роботи всіма можливими способами. І, як наслідок, кошти були використані не в повному обсязі.</t>
  </si>
  <si>
    <t>обсяг витрат на забезпечення лікарськими засобами пільгових категорій населення</t>
  </si>
  <si>
    <t>C94:BQ94</t>
  </si>
  <si>
    <t>Пояснення щодо причин розбіжностей між фактичними та затвердженими результативними показниками: Кошти, виділені на пільгові рецепти, були використані майже повністю.</t>
  </si>
  <si>
    <t>обсяг витрат на закупівлю туберкуліну для проведення туберкулінодіагностики у дітей</t>
  </si>
  <si>
    <t>C96:BQ96</t>
  </si>
  <si>
    <t>обсяг витрат на забезпечення знеболювальними препаратами онкологічних хворих</t>
  </si>
  <si>
    <t>C98:BQ98</t>
  </si>
  <si>
    <t>Пояснення щодо причин розбіжностей між фактичними та затвердженими результативними показниками: У 2025 році онкохворі пацієнти не зверталися за необхідними препаратами до лікарів.</t>
  </si>
  <si>
    <t>Витрати на забезпечення дітей з інвалідністю технічними та іншими засобами медичного призначення, дітей віком до 1 року, народжених ВІЛ-інфікованими матерями, молочними сумішами</t>
  </si>
  <si>
    <t>C100:BQ100</t>
  </si>
  <si>
    <t>Пояснення щодо причин розбіжностей між фактичними та затвердженими результативними показниками: Технічні засоби для дітей- інвалідів були придбані підприємством у повному обсязі згідно наданої потреби.  Закупівля молочних сумішей у 2025 році не була проведена, оскільки не було дітей, які її потребували.</t>
  </si>
  <si>
    <t>обсяг витрат на поточний ремонт приміщень амбулаторії № 1 (придбання господарських товарів, будівельних матеріалів)</t>
  </si>
  <si>
    <t>C102:BQ102</t>
  </si>
  <si>
    <t>обсяг витрат на діагностику інфекційних хвороб, придбання тестів на виявлення ВІЛ, вірусних гепатитів і інших вірусних інфекцій</t>
  </si>
  <si>
    <t>C104:BQ104</t>
  </si>
  <si>
    <t>Пояснення щодо причин розбіжностей між фактичними та затвердженими результативними показниками: Кошти, виділені за Програмою у 2025 році, були використані майже повністю.</t>
  </si>
  <si>
    <t>обсяг витрат на придбання витратних матеріалів для лабораторних досліджень</t>
  </si>
  <si>
    <t>C106:BQ106</t>
  </si>
  <si>
    <t>Пояснення щодо причин розбіжностей між фактичними та затвердженими результативними показниками: Кошти, виділені за Програмою у 2025 році, були використані майже у повному об'ємі.</t>
  </si>
  <si>
    <t>витрати на оплату послуг технічного обслуговування та пожежного спостерігання сигналізації</t>
  </si>
  <si>
    <t>C108:BQ108</t>
  </si>
  <si>
    <t>Пояснення щодо причин розбіжностей між фактичними та затвердженими результативними показниками: Кошти не були використані у повному об'ємі у зв'язку з частковим фінансуванням за рахунок коштів Програми медичних гарантій.</t>
  </si>
  <si>
    <t>продукту</t>
  </si>
  <si>
    <t>кількість онкологічних хворих, що потребують знеболювальних препаратів</t>
  </si>
  <si>
    <t>C111:BQ111</t>
  </si>
  <si>
    <t>Пояснення щодо причин розбіжностей між фактичними та затвердженими результативними показниками: Онкологічні хворі у 2025 році не зверталися за знеболювальними препаратами.</t>
  </si>
  <si>
    <t>кількість дітей, що потребують технічних засобів та молочних сумішей</t>
  </si>
  <si>
    <t>C113:BQ113</t>
  </si>
  <si>
    <t>Пояснення щодо причин розбіжностей між фактичними та затвердженими результативними показниками: Всі діти-інваліди, які звернулися за технічними засобами, а саме памперсами, отримали їх. Звернень за молочними сумішами у 2025 році не було.</t>
  </si>
  <si>
    <t>кількість пільгових категорій населення</t>
  </si>
  <si>
    <t>C115:BQ115</t>
  </si>
  <si>
    <t>Пояснення щодо причин розбіжностей між фактичними та затвердженими результативними показниками: Кількість пільгових категорій населення не є величиною постійною, всі пацієнти, які звернулися за ліками, отримали їх у повному об'ємі.</t>
  </si>
  <si>
    <t>кількість дітей, що потребують проведення туберкулінодіагностики</t>
  </si>
  <si>
    <t>C117:BQ117</t>
  </si>
  <si>
    <t>Пояснення щодо причин розбіжностей між фактичними та затвердженими результативними показниками: Туберкулінодіагностика проводиться тільки групам ризику згідно наказу МОЗ України від 19.01.2023р. № 102 "Про затвердження стандартів медичної допомоги "Туберкульоз". У 2025 році її було проведено трохи більшій кількості дітей, ніж запланована.</t>
  </si>
  <si>
    <t>кількість структурних підрозділів</t>
  </si>
  <si>
    <t>C119:BQ119</t>
  </si>
  <si>
    <t>Пояснення щодо причин розбіжностей між фактичними та затвердженими результативними показниками: АЗПСМ с. Грем'яч фактично не здійснює свою діяльність у зв'язку з безпосереднім знаходженням на кордоні з країною-агресором.</t>
  </si>
  <si>
    <t>кількість медичних працівників</t>
  </si>
  <si>
    <t>C121:BQ121</t>
  </si>
  <si>
    <t>Пояснення щодо причин розбіжностей між фактичними та затвердженими результативними показниками: Тільки один медичний працівник надавав протягом 2025 року квитки для відшкодування вартості свого проїзду до роботи в сільській місцевості.</t>
  </si>
  <si>
    <t>кількість сільських структурних підрозділів</t>
  </si>
  <si>
    <t>C123:BQ123</t>
  </si>
  <si>
    <t>Пояснення щодо причин розбіжностей між фактичними та затвердженими результативними показниками: Протягом 2025 року не проводилося придбання господарських товарів та будівельних матеріалів для ремонту сільських структурних підрозділів за рахунок коштів місцевого бюджету.</t>
  </si>
  <si>
    <t>кількість приміщень амбулаторії № 1</t>
  </si>
  <si>
    <t>C125:BQ125</t>
  </si>
  <si>
    <t>Пояснення щодо причин розбіжностей між фактичними та затвердженими результативними показниками: Протягом 2025 року не проводилося придбання господарських товарів та будівельних матеріалів для ремонту приміщень амбулаторії №1 за рахунок коштів місцевого бюджету.</t>
  </si>
  <si>
    <t>кількість придбаних витратних матеріалів для діагностики інфекційних хвороб</t>
  </si>
  <si>
    <t>C127:BQ127</t>
  </si>
  <si>
    <t>Пояснення щодо причин розбіжностей між фактичними та затвердженими результативними показниками: У 2025 році була придбана більша кількість витратних матеріалів для діагностики інфекційний хвороб від запланованої у зв'язку з вдало проведеною закупівлею через систему Prozorro.</t>
  </si>
  <si>
    <t>кількість придбаних витратних матеріалів для лабораторних досліджень</t>
  </si>
  <si>
    <t>C129:BQ129</t>
  </si>
  <si>
    <t>Пояснення щодо причин розбіжностей між фактичними та затвердженими результативними показниками: У 2025 році була придбана значно більша кількість витратних матеріалів для лабораторних досліджень від запланованої у зв'язку з вдало проведеною закупівлею через систему Prozorro.</t>
  </si>
  <si>
    <t>кількість наданих послуг технічного обслуговування та пожежного спостерігання сигналізації</t>
  </si>
  <si>
    <t>C131:BQ131</t>
  </si>
  <si>
    <t>Пояснення щодо причин розбіжностей між фактичними та затвердженими результативними показниками: За кошти  місцевого бюджету було здійснено 10 оплат згідно актів надання послуг ТО та пожежного спостерігання сигналізації в приміщенні. Інші 2 були сплачені за рахунок фінансування  Програми медичних гарантій.</t>
  </si>
  <si>
    <t>ефективності</t>
  </si>
  <si>
    <t>середній обсяг витрат на 1 структурний підрозділ</t>
  </si>
  <si>
    <t>C134:BQ134</t>
  </si>
  <si>
    <t>середній обсяг витрат на оплату комунальних послуг та енергоносіїв на 1 структурний підрозділ</t>
  </si>
  <si>
    <t>C136:BQ136</t>
  </si>
  <si>
    <t>Пояснення щодо причин розбіжностей між фактичними та затвердженими результативними показниками: Через те, що АЗПСМ с. Грем'яч фактично не здійснює свою діяльність оплата комунальних послуг здійснювалась тільки по двох інших амбулаторіях. І, як наслідок, вартість послуг на один структурний підрозділ стала значно більшою від запланованої.</t>
  </si>
  <si>
    <t>середній обсяг витрат на одного медичного працівника</t>
  </si>
  <si>
    <t>C138:BQ138</t>
  </si>
  <si>
    <t>Пояснення щодо причин розбіжностей між фактичними та затвердженими результативними показниками: Тільки один медичний працівник надавав проїздні квитки для відшкодування вартості. Тому вся сума витрат припала саме на нього і була меншою від запланованої.</t>
  </si>
  <si>
    <t>середній обсяг витрат на одну особу з пільгової категорії населення</t>
  </si>
  <si>
    <t>C140:BQ140</t>
  </si>
  <si>
    <t>Пояснення щодо причин розбіжностей між фактичними та затвердженими результативними показниками: Середній обсяг витрат на одну особу з пільгової категорії населення майже дорівнює запланованому у зв'язку з тим, що і сума витрат на пільгові рецепти та кількість пацієнтів, які їх отримали, наближені до запланованих.</t>
  </si>
  <si>
    <t>середній обсяг витрат на 1 дитину, що потребує проведення туберкулінодіагностики</t>
  </si>
  <si>
    <t>C142:BQ142</t>
  </si>
  <si>
    <t>Пояснення щодо причин розбіжностей між фактичними та затвердженими результативними показниками: Закупівлю туберкуліну було проведено згідно наданої потреби та зі значною економією закладених на нього коштів. Тому і середній обсяг витрат на таку дитину виявився значно нижчим від заявленого.</t>
  </si>
  <si>
    <t>середній обсяг витрат на 1 онкологічного хворого, що потребує знеболювальних препаратів</t>
  </si>
  <si>
    <t>C144:BQ144</t>
  </si>
  <si>
    <t>середній обсяг витрат на 1 дитину, що потребує забезпечення технічними засобами та молочними сумішами</t>
  </si>
  <si>
    <t>C146:BQ146</t>
  </si>
  <si>
    <t>Пояснення щодо причин розбіжностей між фактичними та затвердженими результативними показниками: Середній обсяг витрат менший від запланованого через те, що у 2025 році були відсутні діти, які потребували молочних сумішей, а наявні тільки ті, які отримали памперси.</t>
  </si>
  <si>
    <t>середній обсяг витрат на приміщення амбулаторії № 1</t>
  </si>
  <si>
    <t>C148:BQ148</t>
  </si>
  <si>
    <t>Пояснення щодо причин розбіжностей між фактичними та затвердженими результативними показниками: У 2025 році ремонт приміщень амбулаторії №1 за кошти місцевого бюджету не проводився.</t>
  </si>
  <si>
    <t>середній обсяг витрат на 1 одиницю витратних матеріалів для діагностики інфекційних хвороб</t>
  </si>
  <si>
    <t>C150:BQ150</t>
  </si>
  <si>
    <t>Пояснення щодо причин розбіжностей між фактичними та затвердженими результативними показниками: В результаті вдало проведеної закупівлі було придбано більшу кількість тестів для діагностики інфекційних хвороб і, як наслідок, зменшився середній обсяг витрат на одну одиницю таких матеріалів.</t>
  </si>
  <si>
    <t>середній обсяг витрат на 1 одиницю витратних матеріалів для лабораторних досліджень</t>
  </si>
  <si>
    <t>C152:BQ152</t>
  </si>
  <si>
    <t>Пояснення щодо причин розбіжностей між фактичними та затвердженими результативними показниками: В результаті вдало проведеної закупівлі було придбано значно більшу кількість пробірок для лабораторних досліджень і, як наслідок, зменшився середній обсяг витрат на одну одиницю таких матеріалів.</t>
  </si>
  <si>
    <t>середній обсяг витрат на 1 послугу з технічного обслуговування та пожежного спостерігання сигналізації</t>
  </si>
  <si>
    <t>C154:BQ154</t>
  </si>
  <si>
    <t>Пояснення щодо причин розбіжностей між фактичними та затвердженими результативними показниками: Середній обсяг витрат на одну послугу значно зменшився у зв'язку з оплатою його частини за рахунок коштів НСЗУ.</t>
  </si>
  <si>
    <t>якості</t>
  </si>
  <si>
    <t>питома вага структурних підрозділів, забезпечених поточним ремонтом</t>
  </si>
  <si>
    <t>C157:BQ157</t>
  </si>
  <si>
    <t>Пояснення щодо причин розбіжностей між фактичними та затвердженими результативними показниками: У 2025 році не проводилася закупівля господарських товарів та будівельних матеріалів для ремонту сільських структурних підрозділів за рахунок коштів місцевого бюджету.</t>
  </si>
  <si>
    <t>забезпечення структурних підрозділів закладу комунальними послугами та енергоносіями</t>
  </si>
  <si>
    <t>C159:BQ159</t>
  </si>
  <si>
    <t>Пояснення щодо причин розбіжностей між фактичними та затвердженими результативними показниками: Майже вся сума, закладена на 2025 рік для оплати комунальних послуг та енергоносіїв була використана підприємством.</t>
  </si>
  <si>
    <t>питома вага матеріально-технічного забезпечення медичних працівників</t>
  </si>
  <si>
    <t>C161:BQ161</t>
  </si>
  <si>
    <t>Пояснення щодо причин розбіжностей між фактичними та затвердженими результативними показниками: Тільки один медичний працівник і протягом невеликого проміжку часу надавав проїздні квитки для відшкодування. Тому і виникла значна розбіжність між фактичними та затвердженими результативними показниками по підсумках року.</t>
  </si>
  <si>
    <t>питома вага пацієнтів, забезпечених лікарськими засобами</t>
  </si>
  <si>
    <t>C163:BQ163</t>
  </si>
  <si>
    <t>Пояснення щодо причин розбіжностей між фактичними та затвердженими результативними показниками: Кошти, заплановані на відшкодування пільгових рецептів у 2025 році, були використані майже у повному обсязі.</t>
  </si>
  <si>
    <t>питома вага дітей, забезпечених проведенням туберкулінодіагностики</t>
  </si>
  <si>
    <t>C165:BQ165</t>
  </si>
  <si>
    <t>Пояснення щодо причин розбіжностей між фактичними та затвердженими результативними показниками: Закупівля туберкуліну у 2025 році проводилася згідно наданої потреби, тому і виникла значна розбіжність між фактичними та затвердженими результативними показниками.</t>
  </si>
  <si>
    <t>питома вага онкологічних хворих, що забезпечені знеболювальними препаратами</t>
  </si>
  <si>
    <t>C167:BQ167</t>
  </si>
  <si>
    <t>Пояснення щодо причин розбіжностей між фактичними та затвердженими результативними показниками: Онкохворі пацієнти не зверталися у 2025 році за знеболювальними препаратами.</t>
  </si>
  <si>
    <t>питома вага дітей, забезпечених технічними засобами та молочними сумішами</t>
  </si>
  <si>
    <t>C169:BQ169</t>
  </si>
  <si>
    <t>Пояснення щодо причин розбіжностей між фактичними та затвердженими результативними показниками: На технічні засоби для дітей було використано майже всю заплановану суму кошторисних призначень. За молочними сумішами звернення протягом року були відсутні. Тому розбіжність між фактичними та затвердженими результативними показниками виникла саме через відсутність дітей, які потребували сумішей.</t>
  </si>
  <si>
    <t>питома вага приміщень амбулаторії № 1, забезпечених ремонтом</t>
  </si>
  <si>
    <t>C171:BQ171</t>
  </si>
  <si>
    <t>Пояснення щодо причин розбіжностей між фактичними та затвердженими результативними показниками: У 2025 році не проводилася закупівля господарських товарів та будівельних матеріалів за рахунок коштів місцевого бюджету.</t>
  </si>
  <si>
    <t>питома вага витратних матеріалів для діагностики інфекційних хвороб</t>
  </si>
  <si>
    <t>C173:BQ173</t>
  </si>
  <si>
    <t>Пояснення щодо причин розбіжностей між фактичними та затвердженими результативними показниками: Практично вся сума коштів, запланована на закупівлю матеріалів для діагностики інфекційних хвороб, була використана.</t>
  </si>
  <si>
    <t>питома вага витратних матеріалів для лабораторних досліджень</t>
  </si>
  <si>
    <t>C175:BQ175</t>
  </si>
  <si>
    <t>Пояснення щодо причин розбіжностей між фактичними та затвердженими результативними показниками: Майже вся сума коштів, запланована на закупівлю матеріалів для діагностики інфекційних хвороб, була використана.</t>
  </si>
  <si>
    <t>питома вага послуг з технічного обслуговування та пожежного спостерігання сигналізації</t>
  </si>
  <si>
    <t>C177:BQ177</t>
  </si>
  <si>
    <t>Пояснення щодо причин розбіжностей між фактичними та затвердженими результативними показниками: Розбіжність між фактичними та затвердженими результативними показниками виникла через проведення частини оплати послуг протягом року за кошти Програми медичних гарантій.</t>
  </si>
  <si>
    <t>C190:BQ190</t>
  </si>
  <si>
    <t>Пояснення щодо збільшення (зменшення) обсягів проведених видатків (наданих кредитів) порівняно із аналогічними показниками попереднього року: У 2024 та 2025 роках закупівля знеболювальних препаратів для онкохворих пацієнтів не проводилася.</t>
  </si>
  <si>
    <t>C192:BQ192</t>
  </si>
  <si>
    <t>Пояснення щодо збільшення (зменшення) обсягів проведених видатків (наданих кредитів) порівняно із аналогічними показниками попереднього року: Придбання туберкуліну проводилося згідно наданих заявок тільки для дітей, що відносяться до групи ризику. У 2024 році закупівля не проводилася.</t>
  </si>
  <si>
    <t>C194:BQ194</t>
  </si>
  <si>
    <t>Пояснення щодо збільшення (зменшення) обсягів проведених видатків (наданих кредитів) порівняно із аналогічними показниками попереднього року: Закупівля матеріалів для ремонту у 2025 році у порівнянні з 2024 не проводилося у зв'язку з використанням наявних на підприємстві запасів.</t>
  </si>
  <si>
    <t>C196:BQ196</t>
  </si>
  <si>
    <t>Пояснення щодо збільшення (зменшення) обсягів проведених видатків (наданих кредитів) порівняно із аналогічними показниками попереднього року: Кошти, виділені на відшкодування вартості  пільгових рецептів у 2025 році, були використані майже повністю.У 2024 році використана тільки частина запланованої суми.</t>
  </si>
  <si>
    <t>C198:BQ198</t>
  </si>
  <si>
    <t>Пояснення щодо збільшення (зменшення) обсягів проведених видатків (наданих кредитів) порівняно із аналогічними показниками попереднього року: Постійний контроль за використанням енергоносіїв та їх жорстка економія, вдало проведені закупівлі дров сприяли знаходженню підприємства у межах затверджених кошторисних призначень протягом 2024-2025 років.</t>
  </si>
  <si>
    <t>100% компенсація вартості проїзду на громадському транспорті (крім таксі) на підставі проїзних квитків (білетів)</t>
  </si>
  <si>
    <t>C200:BQ200</t>
  </si>
  <si>
    <t>Пояснення щодо збільшення (зменшення) обсягів проведених видатків (наданих кредитів) порівняно із аналогічними показниками попереднього року: Неможливо зробити порівняння, так як відсутні дані звітного року.</t>
  </si>
  <si>
    <t>C202:BQ202</t>
  </si>
  <si>
    <t>Пояснення щодо збільшення (зменшення) обсягів проведених видатків (наданих кредитів) порівняно із аналогічними показниками попереднього року: Закупівля молочних сумішей у 2024-2025 роках не була проведена, оскільки не було дітей, які її потребували.</t>
  </si>
  <si>
    <t>C204:BQ204</t>
  </si>
  <si>
    <t>Пояснення щодо збільшення (зменшення) обсягів проведених видатків (наданих кредитів) порівняно із аналогічними показниками попереднього року: Технічні засоби, а саме памперси, були придбані підприємством у повному обсязі згідно наданої потреби. Оскільки у 2025 році було виділено трохи більшу суму, ніж у 2024, то і використання коштів було збільшено. І, як наслідок, виник  незначний відсоток відхилення.</t>
  </si>
  <si>
    <t>C206:BQ206</t>
  </si>
  <si>
    <t>Пояснення щодо збільшення (зменшення) обсягів проведених видатків (наданих кредитів) порівняно із аналогічними показниками попереднього року: У 2024 році даної статті витрат не було, а кошти, виділені за Програмою у 2025 році, були використані майже повністю.</t>
  </si>
  <si>
    <t>C208:BQ208</t>
  </si>
  <si>
    <t>Пояснення щодо збільшення (зменшення) обсягів проведених видатків (наданих кредитів) порівняно із аналогічними показниками попереднього року:  Неможливо зробити порівняння, так як відсутні дані попереднього року.</t>
  </si>
  <si>
    <t>C210:BQ210</t>
  </si>
  <si>
    <t>Пояснення щодо збільшення (зменшення) обсягів проведених видатків (наданих кредитів) порівняно із аналогічними показниками попереднього року: Неможливо зробити порівняння, так як відсутні дані попереднього року.</t>
  </si>
  <si>
    <t>C212:BQ212</t>
  </si>
  <si>
    <t>Пояснення щодо збільшення (зменшення) обсягів проведених видатків (наданих кредитів) порівняно із аналогічними показниками попереднього року: У 2024 році даної статті витрат не було. Закупівля матеріалів для ремонту у 2025 році не проводилося у зв'язку з використанням наявних на підприємстві необхідних запасів.</t>
  </si>
  <si>
    <t>C214:BQ214</t>
  </si>
  <si>
    <t>Пояснення щодо збільшення (зменшення) обсягів проведених видатків (наданих кредитів) порівняно із аналогічними показниками попереднього року:  У 2024 році даної статті витрат не було. Кошти, виділені за Програмою у 2025 році, були використані майже у повному об'ємі.</t>
  </si>
  <si>
    <t>C219:BQ219</t>
  </si>
  <si>
    <t>C221:BQ221</t>
  </si>
  <si>
    <t>Пояснення щодо причин розбіжностей між фактичними та затвердженими результативними показниками: Відхилення показників поточного року до показників попереднього року відбулася  з причин постійного контролю за використанням енергоносіїв та їх жорсткою економією протягом 2024-2025 років.</t>
  </si>
  <si>
    <t>C223:BQ223</t>
  </si>
  <si>
    <t>Пояснення щодо причин розбіжностей між фактичними та затвердженими результативними показниками:  Значне відхилення показників поточного року до показників попереднього року відбулося у зв'язку з обмеженням транспортного сполучення між населеними пунктами громади. У 2025 році лише один працівник надавав квитки для відшкодування своїх затрат на проїзд.І, як наслідок, кошти були використані не в повному обсязі.</t>
  </si>
  <si>
    <t>C225:BQ225</t>
  </si>
  <si>
    <t>Пояснення щодо причин розбіжностей між фактичними та затвердженими результативними показниками: Відхилення між 2024-2025 роками виникло через те, що у звітному році на пільгові рецепти виділено значно меншу суму коштів, ніж у попередньому, і вона була використана  майже повністю.</t>
  </si>
  <si>
    <t>C227:BQ227</t>
  </si>
  <si>
    <t>Пояснення щодо причин розбіжностей між фактичними та затвердженими результативними показниками: У 2024 році не проводилася закупівля препарату для туберкулінодіагностики, а в 2025 році придбання проводилося згідно наданих заявок тільки для дітей, що відносяться до групи ризику.</t>
  </si>
  <si>
    <t>C229:BQ229</t>
  </si>
  <si>
    <t>Пояснення щодо причин розбіжностей між фактичними та затвердженими результативними показниками: У 2024-2025 роках онкологічні хворі не зверталися за необхідними їм ліками до закладу.</t>
  </si>
  <si>
    <t>C231:BQ231</t>
  </si>
  <si>
    <t>Пояснення щодо причин розбіжностей між фактичними та затвердженими результативними показниками: У 2024-2025 роках технічні засоби для дітей- інвалідів були придбані підприємством у повному обсязі згідно наданої потреби.  У 2025 році було виділено і витрачено трохи більшу суму коштів, ніж у 2024 році. Закупівля молочних сумішей не була проведена, оскільки не було дітей, які її потребували.</t>
  </si>
  <si>
    <t>C233:BQ233</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</si>
  <si>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обох років.</t>
  </si>
  <si>
    <t>C235:BQ235</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</si>
  <si>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попереднього року.</t>
  </si>
  <si>
    <t>C237:BQ237</t>
  </si>
  <si>
    <t>C239:BQ239</t>
  </si>
  <si>
    <t>C242:BQ242</t>
  </si>
  <si>
    <t>C244:BQ244</t>
  </si>
  <si>
    <t>Пояснення щодо причин розбіжностей між фактичними та затвердженими результативними показниками: Кількість дітей, що потребують технічних засобів, постійно коливається.</t>
  </si>
  <si>
    <t>C246:BQ246</t>
  </si>
  <si>
    <t>Пояснення щодо причин розбіжностей між фактичними та затвердженими результативними показниками: Кількість пільгових категорій пацієнтів, що потребують лікарських засобів, постійно коливається.</t>
  </si>
  <si>
    <t>C248:BQ248</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</si>
  <si>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попереднього року.</t>
  </si>
  <si>
    <t>C250:BQ250</t>
  </si>
  <si>
    <t>Пояснення щодо причин розбіжностей між фактичними та затвердженими результативними показниками: У 2024 році до розрахунку входили амбулаторії загальної практики- сімейної медицини та фельдшерсько-акушерські пункти, а у 2025 тільки амбулаторії.</t>
  </si>
  <si>
    <t>C252:BQ252</t>
  </si>
  <si>
    <t>Пояснення щодо причин розбіжностей між фактичними та затвердженими результативними показниками: Кількість медичних працівників, які отримали компенсацію вартості проїзду на громадському транспорті протягом 2024 року була більшою у порівнянні з 2025 роком через все більші ускладнення транспортного сполучення у сільській місцевості.</t>
  </si>
  <si>
    <t>C254:BQ254</t>
  </si>
  <si>
    <t>C256:BQ256</t>
  </si>
  <si>
    <t>C258:BQ258</t>
  </si>
  <si>
    <t>C260:BQ260</t>
  </si>
  <si>
    <t>C262:BQ262</t>
  </si>
  <si>
    <t>C265:BQ265</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</si>
  <si>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звітного року.</t>
  </si>
  <si>
    <t>C267:BQ267</t>
  </si>
  <si>
    <t>Пояснення щодо причин розбіжностей між фактичними та затвердженими результативними показниками: У 2024 році до розрахунку входили амбулаторії загальної практики- сімейної медицини та фельдшерсько-акушерські пункти, а у 2025 тільки амбулаторії і кошти розподілилися тільки на них.</t>
  </si>
  <si>
    <t>C269:BQ269</t>
  </si>
  <si>
    <t>Пояснення щодо причин розбіжностей між фактичними та затвердженими результативними показниками: У 2025 році тільки один працівник отримував відшкодування вартості проїзду, тому і показник ефективності став мешим у порівнянні з попереднім роком.</t>
  </si>
  <si>
    <t>C271:BQ271</t>
  </si>
  <si>
    <t>Пояснення щодо причин розбіжностей між фактичними та затвердженими результативними показниками: Відхилення між роками виникло через те, що у звітному році на пільгові рецепти виділено значно меншу суму коштів, ніж у попередньому 2024 році.</t>
  </si>
  <si>
    <t>C273:BQ273</t>
  </si>
  <si>
    <t>C275:BQ275</t>
  </si>
  <si>
    <t>C277:BQ277</t>
  </si>
  <si>
    <t>Пояснення щодо причин розбіжностей між фактичними та затвердженими результативними показниками:  У 2025 році було виділено і витрачено трохи більшу суму коштів, ніж у 2024 році. Закупівля молочних сумішей не була проведена, оскільки не було дітей, які її потребували.</t>
  </si>
  <si>
    <t>C279:BQ279</t>
  </si>
  <si>
    <t>C281:BQ281</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</si>
  <si>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попереднього року</t>
  </si>
  <si>
    <t>C283:BQ283</t>
  </si>
  <si>
    <t>C285:BQ285</t>
  </si>
  <si>
    <t>C288:BQ288</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</si>
  <si>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звітного року</t>
  </si>
  <si>
    <t>C290:BQ290</t>
  </si>
  <si>
    <t>Пояснення щодо причин розбіжностей між фактичними та затвердженими результативними показниками: Відхилення показників поточного року до показників попереднього року відбулося через те, що у 2025 році зросла вартість енергоносіїв.</t>
  </si>
  <si>
    <t>C292:BQ292</t>
  </si>
  <si>
    <t>Пояснення щодо причин розбіжностей між фактичними та затвердженими результативними показниками: Відхилення показників поточного року до показників попереднього року відбулося через те, що у 2025 році тільки один працівник надав проїзні квитки для відшкодування їх ватрості.</t>
  </si>
  <si>
    <t>C294:BQ294</t>
  </si>
  <si>
    <t>Пояснення щодо причин розбіжностей між фактичними та затвердженими результативними показниками:  У 2025 році на відміну від 2024 було виділено меншу суму коштів на лікарські засоби і вона була витрачена практично повністю.</t>
  </si>
  <si>
    <t>C296:BQ296</t>
  </si>
  <si>
    <t>C298:BQ298</t>
  </si>
  <si>
    <t>C300:BQ300</t>
  </si>
  <si>
    <t>Пояснення щодо причин розбіжностей між фактичними та затвердженими результативними показниками: У 2025 році у порівнянні з 2024 було заплановано і витрачено більшу суму коштів на технічні засоби для дітей-інвалідів, зросла їх вартість. Також збільшилася кількість пацієнтів, які їх отримали.</t>
  </si>
  <si>
    <t>C302:BQ302</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</si>
  <si>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обох років.</t>
  </si>
  <si>
    <t>C304:BQ304</t>
  </si>
  <si>
    <t>Пояснення щодо причин розбіжностей між фактичними та затвердженими результативними показниками:  Неможливо зробити порівняння, так як відсутні дані попереднього року</t>
  </si>
  <si>
    <t>C306:BQ306</t>
  </si>
  <si>
    <t>C308:BQ308</t>
  </si>
  <si>
    <t>Підвищення рівня медичного обслуговування населення Новгород-Сіверської МТГ</t>
  </si>
  <si>
    <t>0100000</t>
  </si>
  <si>
    <t>Новгород-Сiверська мiська рада Чернiгiвської областi</t>
  </si>
  <si>
    <t>Міський голова</t>
  </si>
  <si>
    <t>Начальник відділу бухгалтерського обліку, планування та звітності</t>
  </si>
  <si>
    <t>Людмила ТКАЧЕНКО</t>
  </si>
  <si>
    <t>Ніна ТОПЧІЙ</t>
  </si>
  <si>
    <t>04061978</t>
  </si>
  <si>
    <t>2553900000</t>
  </si>
  <si>
    <t xml:space="preserve">  гривень</t>
  </si>
  <si>
    <t>за 2025  рік</t>
  </si>
  <si>
    <t>0112111</t>
  </si>
  <si>
    <t>Первинна медична допомога населенню, що надається центрами первинної медичної (медико-санітарної) допомоги</t>
  </si>
  <si>
    <t>0110000</t>
  </si>
  <si>
    <t>2111</t>
  </si>
  <si>
    <t>0726</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</si>
  <si>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</si>
  <si>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</si>
  <si>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</si>
  <si>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</si>
  <si>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</si>
  <si>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</si>
  <si>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</si>
  <si>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Кредиторська заборгованість станом на 01.01.2026 року відсутня.</t>
  </si>
  <si>
    <t>Програма спрямована на надання первинної медичної допомоги населенню, продовження тривалості та якості життя населення.</t>
  </si>
  <si>
    <t>Забезпечено діагностування і виявлення захворювань на ранніх стадіях, безоплатно та на пільгових умовах забезпечено лікарськими засобами хворих при їх амбулаторному лікуванні.</t>
  </si>
  <si>
    <t>Забезпечено надання первинної медичної допомоги населенню.</t>
  </si>
  <si>
    <t>'Результативні показники у 2025 році виконані не в повному обсязі, але вже значно  наближені до планових у порівнянні з 2024 роком.Значні розбіжності виникли лише з показниками щодо закупівлі господарських товарів та будівельних матеріалів для ремонту сільських структурних підрозділів, амбулаторії №1, витратами на забезпечення знеболювальними препаратами онкологічних хворих, придбанням молочних сумішей для дітей, відшкодуванням витрат на проїзд медичних працівників. Але, при цьому, більшість показників 2025 року наближені до 100% виконання.</t>
  </si>
  <si>
    <t>Програма має  довгостроковий термін дії.</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</si>
</sst>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215">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Border="1" applyAlignment="1">
      <alignment vertical="center" wrapText="1"/>
    </xf>
    <xf numFmtId="0" fontId="4" fillId="0" borderId="0" xfId="0" applyFont="1"/>
    <xf numFmtId="16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4" fontId="15" fillId="0" borderId="0" xfId="0" applyNumberFormat="1" applyFont="1" applyBorder="1" applyAlignment="1">
      <alignment vertical="center" wrapText="1"/>
    </xf>
    <xf numFmtId="16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0" fontId="8" fillId="0" borderId="0" xfId="0" applyFont="1"/>
    <xf numFmtId="164" fontId="8" fillId="0" borderId="0" xfId="0" applyNumberFormat="1" applyFont="1" applyBorder="1" applyAlignment="1">
      <alignment vertical="center" wrapText="1"/>
    </xf>
    <xf numFmtId="0" fontId="8" fillId="0" borderId="0" xfId="0" applyFont="1" applyBorder="1"/>
    <xf numFmtId="0" fontId="16" fillId="0" borderId="0" xfId="0" applyFont="1"/>
    <xf numFmtId="166" fontId="2" fillId="0" borderId="5" xfId="0" quotePrefix="1" applyNumberFormat="1" applyFont="1" applyBorder="1" applyAlignment="1">
      <alignment horizontal="left" vertical="top"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0" fontId="2" fillId="0" borderId="1" xfId="0" applyFont="1" applyBorder="1" applyAlignment="1">
      <alignment horizontal="center" vertical="center" wrapText="1"/>
    </xf>
    <xf numFmtId="4" fontId="2" fillId="0" borderId="1" xfId="0" applyNumberFormat="1" applyFont="1" applyBorder="1" applyAlignment="1">
      <alignment horizontal="center" vertical="center" wrapText="1"/>
    </xf>
    <xf numFmtId="0" fontId="0" fillId="0" borderId="6" xfId="0" applyFont="1" applyBorder="1" applyAlignment="1">
      <alignment horizontal="left" vertical="top" wrapText="1"/>
    </xf>
    <xf numFmtId="0" fontId="0" fillId="0" borderId="2" xfId="0" applyFont="1"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0" fontId="8" fillId="0" borderId="5" xfId="0" applyNumberFormat="1" applyFont="1" applyBorder="1" applyAlignment="1">
      <alignment horizontal="left" vertical="center" wrapText="1"/>
    </xf>
    <xf numFmtId="0" fontId="8" fillId="0" borderId="6"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166" fontId="15" fillId="0" borderId="5" xfId="0" applyNumberFormat="1" applyFont="1" applyBorder="1" applyAlignment="1">
      <alignment horizontal="left" vertical="top" wrapText="1"/>
    </xf>
    <xf numFmtId="166" fontId="15" fillId="0" borderId="6" xfId="0" applyNumberFormat="1" applyFont="1" applyBorder="1" applyAlignment="1">
      <alignment horizontal="left" vertical="top" wrapText="1"/>
    </xf>
    <xf numFmtId="166" fontId="15" fillId="0" borderId="2" xfId="0" applyNumberFormat="1" applyFont="1" applyBorder="1" applyAlignment="1">
      <alignment horizontal="left" vertical="top" wrapText="1"/>
    </xf>
    <xf numFmtId="0" fontId="15" fillId="0" borderId="1" xfId="0" quotePrefix="1" applyFont="1" applyBorder="1" applyAlignment="1">
      <alignment horizontal="center" vertical="center" wrapText="1"/>
    </xf>
    <xf numFmtId="0" fontId="15" fillId="0" borderId="1" xfId="0" applyFont="1" applyBorder="1" applyAlignment="1">
      <alignment horizontal="center" vertical="center" wrapText="1"/>
    </xf>
    <xf numFmtId="4" fontId="15" fillId="0" borderId="1" xfId="0" applyNumberFormat="1" applyFont="1" applyBorder="1" applyAlignment="1">
      <alignment horizontal="center" vertical="center" wrapText="1"/>
    </xf>
    <xf numFmtId="166" fontId="15" fillId="0" borderId="5" xfId="0" applyNumberFormat="1" applyFont="1" applyBorder="1" applyAlignment="1">
      <alignment horizontal="center" vertical="top" wrapText="1"/>
    </xf>
    <xf numFmtId="0" fontId="0" fillId="0" borderId="6" xfId="0" applyFont="1" applyBorder="1" applyAlignment="1">
      <alignment horizontal="center" vertical="top" wrapText="1"/>
    </xf>
    <xf numFmtId="0" fontId="0" fillId="0" borderId="2" xfId="0" applyFont="1" applyBorder="1" applyAlignment="1">
      <alignment horizontal="center" vertical="top" wrapText="1"/>
    </xf>
    <xf numFmtId="0" fontId="15" fillId="0" borderId="5" xfId="0" applyNumberFormat="1" applyFont="1" applyBorder="1" applyAlignment="1">
      <alignment horizontal="center" vertical="top" wrapText="1"/>
    </xf>
    <xf numFmtId="0" fontId="2"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15" fillId="0" borderId="5" xfId="0" applyFont="1" applyBorder="1" applyAlignment="1">
      <alignment horizontal="left" vertical="top" wrapText="1"/>
    </xf>
    <xf numFmtId="0" fontId="0" fillId="0" borderId="6" xfId="0" applyBorder="1" applyAlignment="1">
      <alignment horizontal="left" vertical="top" wrapText="1"/>
    </xf>
    <xf numFmtId="0" fontId="0" fillId="0" borderId="2" xfId="0" applyBorder="1" applyAlignment="1">
      <alignment horizontal="left" vertical="top" wrapText="1"/>
    </xf>
    <xf numFmtId="0" fontId="16" fillId="0" borderId="1" xfId="0" applyFont="1" applyBorder="1" applyAlignment="1">
      <alignment horizontal="center" vertical="center" wrapText="1"/>
    </xf>
    <xf numFmtId="0" fontId="16" fillId="0" borderId="5" xfId="0" applyNumberFormat="1"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4" fontId="16" fillId="0" borderId="1" xfId="0" applyNumberFormat="1" applyFont="1" applyBorder="1" applyAlignment="1">
      <alignment horizontal="center" vertical="center" wrapText="1"/>
    </xf>
    <xf numFmtId="0" fontId="5" fillId="0" borderId="7" xfId="0" applyFont="1" applyBorder="1" applyAlignment="1">
      <alignment horizontal="right" vertical="center" wrapText="1"/>
    </xf>
    <xf numFmtId="0" fontId="3" fillId="0" borderId="0" xfId="0" applyFont="1" applyAlignment="1">
      <alignment horizontal="left" vertical="center"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164" fontId="2"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6"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1" fillId="0" borderId="7" xfId="0" quotePrefix="1" applyFont="1" applyBorder="1" applyAlignment="1">
      <alignment horizontal="left" vertical="top" wrapText="1"/>
    </xf>
    <xf numFmtId="0" fontId="0" fillId="0" borderId="7" xfId="0" applyBorder="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8" xfId="0" applyFont="1" applyBorder="1" applyAlignment="1">
      <alignment horizontal="center" vertical="top" wrapText="1"/>
    </xf>
    <xf numFmtId="0" fontId="12" fillId="0" borderId="7" xfId="0" quotePrefix="1" applyFont="1" applyBorder="1" applyAlignment="1">
      <alignment horizontal="left" vertical="top" wrapText="1"/>
    </xf>
    <xf numFmtId="0" fontId="9" fillId="0" borderId="0" xfId="0" applyFont="1" applyAlignment="1">
      <alignment horizontal="center" vertical="top" wrapText="1"/>
    </xf>
    <xf numFmtId="0" fontId="9" fillId="0" borderId="0" xfId="0" applyFont="1" applyFill="1" applyBorder="1" applyAlignment="1">
      <alignment horizontal="center" vertical="center" wrapText="1"/>
    </xf>
    <xf numFmtId="0" fontId="4" fillId="0" borderId="7" xfId="0" quotePrefix="1" applyFont="1" applyBorder="1" applyAlignment="1">
      <alignment horizontal="left" vertical="top"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1" xfId="0" applyFont="1" applyBorder="1" applyAlignment="1">
      <alignment horizontal="center"/>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3" fillId="0" borderId="7" xfId="0" quotePrefix="1" applyFont="1" applyBorder="1" applyAlignment="1">
      <alignment horizontal="left" wrapText="1"/>
    </xf>
    <xf numFmtId="0" fontId="0" fillId="0" borderId="7" xfId="0" applyBorder="1" applyAlignment="1">
      <alignment horizontal="left"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6" xfId="0" quotePrefix="1" applyFont="1" applyBorder="1" applyAlignment="1">
      <alignment horizontal="left" wrapText="1"/>
    </xf>
    <xf numFmtId="0" fontId="0" fillId="0" borderId="6" xfId="0" applyBorder="1" applyAlignment="1">
      <alignment horizontal="left"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165" fontId="2"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64" fontId="15" fillId="0" borderId="1" xfId="0" applyNumberFormat="1" applyFont="1" applyBorder="1" applyAlignment="1">
      <alignment horizontal="center" vertical="center" wrapText="1"/>
    </xf>
    <xf numFmtId="0" fontId="15" fillId="0" borderId="1" xfId="0" applyNumberFormat="1" applyFont="1" applyBorder="1" applyAlignment="1">
      <alignment horizontal="center" vertical="center" wrapText="1"/>
    </xf>
    <xf numFmtId="164" fontId="16" fillId="0" borderId="1" xfId="0" applyNumberFormat="1" applyFont="1" applyBorder="1" applyAlignment="1">
      <alignment horizontal="center" vertical="center" wrapText="1"/>
    </xf>
    <xf numFmtId="0" fontId="16" fillId="0" borderId="1" xfId="0" applyNumberFormat="1" applyFont="1" applyBorder="1" applyAlignment="1">
      <alignment horizontal="center" vertical="center" wrapText="1"/>
    </xf>
    <xf numFmtId="165" fontId="15"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165" fontId="16" fillId="3" borderId="1" xfId="0" applyNumberFormat="1" applyFont="1" applyFill="1" applyBorder="1" applyAlignment="1">
      <alignment horizontal="center" vertical="center"/>
    </xf>
    <xf numFmtId="165"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2" fillId="0" borderId="5" xfId="0" quotePrefix="1" applyFont="1" applyBorder="1" applyAlignment="1">
      <alignment horizontal="left" vertical="top"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cellXfs>
  <cellStyles count="1">
    <cellStyle name="Обычны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347"/>
  <sheetViews>
    <sheetView tabSelected="1" topLeftCell="A334" zoomScaleNormal="100" workbookViewId="0">
      <selection activeCell="AE345" sqref="AE345"/>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14" t="s">
        <v>35</v>
      </c>
      <c r="AP2" s="114"/>
      <c r="AQ2" s="114"/>
      <c r="AR2" s="114"/>
      <c r="AS2" s="114"/>
      <c r="AT2" s="114"/>
      <c r="AU2" s="114"/>
      <c r="AV2" s="114"/>
      <c r="AW2" s="114"/>
      <c r="AX2" s="114"/>
      <c r="AY2" s="114"/>
      <c r="AZ2" s="114"/>
      <c r="BA2" s="114"/>
      <c r="BB2" s="114"/>
      <c r="BC2" s="114"/>
      <c r="BD2" s="114"/>
      <c r="BE2" s="114"/>
      <c r="BF2" s="114"/>
      <c r="BG2" s="114"/>
      <c r="BH2" s="114"/>
      <c r="BI2" s="114"/>
      <c r="BJ2" s="114"/>
      <c r="BK2" s="114"/>
      <c r="BL2" s="114"/>
    </row>
    <row r="3" spans="1:64" ht="9" customHeight="1" x14ac:dyDescent="0.2">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row>
    <row r="4" spans="1:64" ht="13.5" customHeight="1" x14ac:dyDescent="0.2">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row>
    <row r="7" spans="1:64" ht="9.75" hidden="1" customHeight="1" x14ac:dyDescent="0.2">
      <c r="A7" s="115"/>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row>
    <row r="8" spans="1:64" ht="9.75" hidden="1" customHeight="1" x14ac:dyDescent="0.2">
      <c r="A8" s="115"/>
      <c r="B8" s="115"/>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row>
    <row r="9" spans="1:64" ht="8.25" hidden="1" customHeight="1" x14ac:dyDescent="0.2">
      <c r="A9" s="115"/>
      <c r="B9" s="115"/>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AY9" s="115"/>
      <c r="AZ9" s="115"/>
      <c r="BA9" s="115"/>
      <c r="BB9" s="115"/>
      <c r="BC9" s="115"/>
      <c r="BD9" s="115"/>
      <c r="BE9" s="115"/>
      <c r="BF9" s="115"/>
      <c r="BG9" s="115"/>
      <c r="BH9" s="115"/>
      <c r="BI9" s="115"/>
      <c r="BJ9" s="115"/>
      <c r="BK9" s="115"/>
      <c r="BL9" s="115"/>
    </row>
    <row r="10" spans="1:64" ht="15.75" x14ac:dyDescent="0.2">
      <c r="A10" s="111" t="s">
        <v>106</v>
      </c>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row>
    <row r="11" spans="1:64" ht="15.75" customHeight="1" x14ac:dyDescent="0.2">
      <c r="A11" s="112" t="s">
        <v>395</v>
      </c>
      <c r="B11" s="111"/>
      <c r="C11" s="111"/>
      <c r="D11" s="111"/>
      <c r="E11" s="111"/>
      <c r="F11" s="111"/>
      <c r="G11" s="111"/>
      <c r="H11" s="111"/>
      <c r="I11" s="111"/>
      <c r="J11" s="111"/>
      <c r="K11" s="111"/>
      <c r="L11" s="111"/>
      <c r="M11" s="111"/>
      <c r="N11" s="111"/>
      <c r="O11" s="111"/>
      <c r="P11" s="111"/>
      <c r="Q11" s="111"/>
      <c r="R11" s="111"/>
      <c r="S11" s="111"/>
      <c r="T11" s="111"/>
      <c r="U11" s="111"/>
      <c r="V11" s="111"/>
      <c r="W11" s="111"/>
      <c r="X11" s="111"/>
      <c r="Y11" s="111"/>
      <c r="Z11" s="111"/>
      <c r="AA11" s="111"/>
      <c r="AB11" s="111"/>
      <c r="AC11" s="111"/>
      <c r="AD11" s="111"/>
      <c r="AE11" s="111"/>
      <c r="AF11" s="111"/>
      <c r="AG11" s="111"/>
      <c r="AH11" s="111"/>
      <c r="AI11" s="111"/>
      <c r="AJ11" s="111"/>
      <c r="AK11" s="111"/>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94" t="s">
        <v>386</v>
      </c>
      <c r="C13" s="95"/>
      <c r="D13" s="95"/>
      <c r="E13" s="95"/>
      <c r="F13" s="95"/>
      <c r="G13" s="95"/>
      <c r="H13" s="95"/>
      <c r="I13" s="95"/>
      <c r="J13" s="95"/>
      <c r="K13" s="95"/>
      <c r="L13" s="95"/>
      <c r="M13" s="14"/>
      <c r="N13" s="106" t="s">
        <v>387</v>
      </c>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5"/>
      <c r="AU13" s="94" t="s">
        <v>392</v>
      </c>
      <c r="AV13" s="95"/>
      <c r="AW13" s="95"/>
      <c r="AX13" s="95"/>
      <c r="AY13" s="95"/>
      <c r="AZ13" s="95"/>
      <c r="BA13" s="95"/>
      <c r="BB13" s="95"/>
      <c r="BC13" s="15"/>
      <c r="BD13" s="15"/>
      <c r="BE13" s="15"/>
      <c r="BF13" s="15"/>
      <c r="BG13" s="15"/>
      <c r="BH13" s="15"/>
      <c r="BI13" s="15"/>
      <c r="BJ13" s="15"/>
      <c r="BK13" s="15"/>
      <c r="BL13" s="15"/>
    </row>
    <row r="14" spans="1:64" ht="21.75" customHeight="1" x14ac:dyDescent="0.2">
      <c r="A14" s="16"/>
      <c r="B14" s="96" t="s">
        <v>24</v>
      </c>
      <c r="C14" s="96"/>
      <c r="D14" s="96"/>
      <c r="E14" s="96"/>
      <c r="F14" s="96"/>
      <c r="G14" s="96"/>
      <c r="H14" s="96"/>
      <c r="I14" s="96"/>
      <c r="J14" s="96"/>
      <c r="K14" s="96"/>
      <c r="L14" s="96"/>
      <c r="M14" s="16"/>
      <c r="N14" s="107" t="s">
        <v>25</v>
      </c>
      <c r="O14" s="107"/>
      <c r="P14" s="107"/>
      <c r="Q14" s="107"/>
      <c r="R14" s="107"/>
      <c r="S14" s="107"/>
      <c r="T14" s="107"/>
      <c r="U14" s="107"/>
      <c r="V14" s="107"/>
      <c r="W14" s="107"/>
      <c r="X14" s="107"/>
      <c r="Y14" s="107"/>
      <c r="Z14" s="107"/>
      <c r="AA14" s="107"/>
      <c r="AB14" s="107"/>
      <c r="AC14" s="107"/>
      <c r="AD14" s="107"/>
      <c r="AE14" s="107"/>
      <c r="AF14" s="107"/>
      <c r="AG14" s="107"/>
      <c r="AH14" s="107"/>
      <c r="AI14" s="107"/>
      <c r="AJ14" s="107"/>
      <c r="AK14" s="107"/>
      <c r="AL14" s="107"/>
      <c r="AM14" s="107"/>
      <c r="AN14" s="107"/>
      <c r="AO14" s="107"/>
      <c r="AP14" s="107"/>
      <c r="AQ14" s="107"/>
      <c r="AR14" s="107"/>
      <c r="AS14" s="107"/>
      <c r="AT14" s="16"/>
      <c r="AU14" s="96" t="s">
        <v>26</v>
      </c>
      <c r="AV14" s="96"/>
      <c r="AW14" s="96"/>
      <c r="AX14" s="96"/>
      <c r="AY14" s="96"/>
      <c r="AZ14" s="96"/>
      <c r="BA14" s="96"/>
      <c r="BB14" s="96"/>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94" t="s">
        <v>398</v>
      </c>
      <c r="C16" s="95"/>
      <c r="D16" s="95"/>
      <c r="E16" s="95"/>
      <c r="F16" s="95"/>
      <c r="G16" s="95"/>
      <c r="H16" s="95"/>
      <c r="I16" s="95"/>
      <c r="J16" s="95"/>
      <c r="K16" s="95"/>
      <c r="L16" s="95"/>
      <c r="M16" s="14"/>
      <c r="N16" s="106" t="s">
        <v>387</v>
      </c>
      <c r="O16" s="102"/>
      <c r="P16" s="102"/>
      <c r="Q16" s="102"/>
      <c r="R16" s="102"/>
      <c r="S16" s="102"/>
      <c r="T16" s="102"/>
      <c r="U16" s="102"/>
      <c r="V16" s="102"/>
      <c r="W16" s="102"/>
      <c r="X16" s="102"/>
      <c r="Y16" s="102"/>
      <c r="Z16" s="102"/>
      <c r="AA16" s="102"/>
      <c r="AB16" s="102"/>
      <c r="AC16" s="102"/>
      <c r="AD16" s="102"/>
      <c r="AE16" s="102"/>
      <c r="AF16" s="102"/>
      <c r="AG16" s="102"/>
      <c r="AH16" s="102"/>
      <c r="AI16" s="102"/>
      <c r="AJ16" s="102"/>
      <c r="AK16" s="102"/>
      <c r="AL16" s="102"/>
      <c r="AM16" s="102"/>
      <c r="AN16" s="102"/>
      <c r="AO16" s="102"/>
      <c r="AP16" s="102"/>
      <c r="AQ16" s="102"/>
      <c r="AR16" s="102"/>
      <c r="AS16" s="102"/>
      <c r="AT16" s="15"/>
      <c r="AU16" s="94" t="s">
        <v>392</v>
      </c>
      <c r="AV16" s="95"/>
      <c r="AW16" s="95"/>
      <c r="AX16" s="95"/>
      <c r="AY16" s="95"/>
      <c r="AZ16" s="95"/>
      <c r="BA16" s="95"/>
      <c r="BB16" s="95"/>
      <c r="BC16" s="19"/>
      <c r="BD16" s="19"/>
      <c r="BE16" s="19"/>
      <c r="BF16" s="19"/>
      <c r="BG16" s="19"/>
      <c r="BH16" s="19"/>
      <c r="BI16" s="19"/>
      <c r="BJ16" s="19"/>
      <c r="BK16" s="19"/>
      <c r="BL16" s="20"/>
    </row>
    <row r="17" spans="1:80" ht="23.25" customHeight="1" x14ac:dyDescent="0.2">
      <c r="A17" s="21"/>
      <c r="B17" s="96" t="s">
        <v>24</v>
      </c>
      <c r="C17" s="96"/>
      <c r="D17" s="96"/>
      <c r="E17" s="96"/>
      <c r="F17" s="96"/>
      <c r="G17" s="96"/>
      <c r="H17" s="96"/>
      <c r="I17" s="96"/>
      <c r="J17" s="96"/>
      <c r="K17" s="96"/>
      <c r="L17" s="96"/>
      <c r="M17" s="16"/>
      <c r="N17" s="107" t="s">
        <v>27</v>
      </c>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6"/>
      <c r="AU17" s="96" t="s">
        <v>26</v>
      </c>
      <c r="AV17" s="96"/>
      <c r="AW17" s="96"/>
      <c r="AX17" s="96"/>
      <c r="AY17" s="96"/>
      <c r="AZ17" s="96"/>
      <c r="BA17" s="96"/>
      <c r="BB17" s="96"/>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94" t="s">
        <v>396</v>
      </c>
      <c r="C19" s="95"/>
      <c r="D19" s="95"/>
      <c r="E19" s="95"/>
      <c r="F19" s="95"/>
      <c r="G19" s="95"/>
      <c r="H19" s="95"/>
      <c r="I19" s="95"/>
      <c r="J19" s="95"/>
      <c r="K19" s="95"/>
      <c r="L19" s="95"/>
      <c r="M19"/>
      <c r="N19" s="94" t="s">
        <v>399</v>
      </c>
      <c r="O19" s="95"/>
      <c r="P19" s="95"/>
      <c r="Q19" s="95"/>
      <c r="R19" s="95"/>
      <c r="S19" s="95"/>
      <c r="T19" s="95"/>
      <c r="U19" s="95"/>
      <c r="V19" s="95"/>
      <c r="W19" s="95"/>
      <c r="X19" s="95"/>
      <c r="Y19" s="95"/>
      <c r="Z19" s="19"/>
      <c r="AA19" s="94" t="s">
        <v>400</v>
      </c>
      <c r="AB19" s="95"/>
      <c r="AC19" s="95"/>
      <c r="AD19" s="95"/>
      <c r="AE19" s="95"/>
      <c r="AF19" s="95"/>
      <c r="AG19" s="95"/>
      <c r="AH19" s="95"/>
      <c r="AI19" s="95"/>
      <c r="AJ19" s="19"/>
      <c r="AK19" s="101" t="s">
        <v>397</v>
      </c>
      <c r="AL19" s="102"/>
      <c r="AM19" s="102"/>
      <c r="AN19" s="102"/>
      <c r="AO19" s="102"/>
      <c r="AP19" s="102"/>
      <c r="AQ19" s="102"/>
      <c r="AR19" s="102"/>
      <c r="AS19" s="102"/>
      <c r="AT19" s="102"/>
      <c r="AU19" s="102"/>
      <c r="AV19" s="102"/>
      <c r="AW19" s="102"/>
      <c r="AX19" s="102"/>
      <c r="AY19" s="102"/>
      <c r="AZ19" s="102"/>
      <c r="BA19" s="102"/>
      <c r="BB19" s="102"/>
      <c r="BC19" s="102"/>
      <c r="BD19" s="19"/>
      <c r="BE19" s="94" t="s">
        <v>393</v>
      </c>
      <c r="BF19" s="95"/>
      <c r="BG19" s="95"/>
      <c r="BH19" s="95"/>
      <c r="BI19" s="95"/>
      <c r="BJ19" s="95"/>
      <c r="BK19" s="95"/>
      <c r="BL19" s="95"/>
    </row>
    <row r="20" spans="1:80" ht="23.25" customHeight="1" x14ac:dyDescent="0.2">
      <c r="A20"/>
      <c r="B20" s="96" t="s">
        <v>24</v>
      </c>
      <c r="C20" s="96"/>
      <c r="D20" s="96"/>
      <c r="E20" s="96"/>
      <c r="F20" s="96"/>
      <c r="G20" s="96"/>
      <c r="H20" s="96"/>
      <c r="I20" s="96"/>
      <c r="J20" s="96"/>
      <c r="K20" s="96"/>
      <c r="L20" s="96"/>
      <c r="M20"/>
      <c r="N20" s="96" t="s">
        <v>28</v>
      </c>
      <c r="O20" s="96"/>
      <c r="P20" s="96"/>
      <c r="Q20" s="96"/>
      <c r="R20" s="96"/>
      <c r="S20" s="96"/>
      <c r="T20" s="96"/>
      <c r="U20" s="96"/>
      <c r="V20" s="96"/>
      <c r="W20" s="96"/>
      <c r="X20" s="96"/>
      <c r="Y20" s="96"/>
      <c r="Z20" s="22"/>
      <c r="AA20" s="105" t="s">
        <v>29</v>
      </c>
      <c r="AB20" s="105"/>
      <c r="AC20" s="105"/>
      <c r="AD20" s="105"/>
      <c r="AE20" s="105"/>
      <c r="AF20" s="105"/>
      <c r="AG20" s="105"/>
      <c r="AH20" s="105"/>
      <c r="AI20" s="105"/>
      <c r="AJ20" s="22"/>
      <c r="AK20" s="108" t="s">
        <v>30</v>
      </c>
      <c r="AL20" s="108"/>
      <c r="AM20" s="108"/>
      <c r="AN20" s="108"/>
      <c r="AO20" s="108"/>
      <c r="AP20" s="108"/>
      <c r="AQ20" s="108"/>
      <c r="AR20" s="108"/>
      <c r="AS20" s="108"/>
      <c r="AT20" s="108"/>
      <c r="AU20" s="108"/>
      <c r="AV20" s="108"/>
      <c r="AW20" s="108"/>
      <c r="AX20" s="108"/>
      <c r="AY20" s="108"/>
      <c r="AZ20" s="108"/>
      <c r="BA20" s="108"/>
      <c r="BB20" s="108"/>
      <c r="BC20" s="108"/>
      <c r="BD20" s="22"/>
      <c r="BE20" s="96" t="s">
        <v>31</v>
      </c>
      <c r="BF20" s="96"/>
      <c r="BG20" s="96"/>
      <c r="BH20" s="96"/>
      <c r="BI20" s="96"/>
      <c r="BJ20" s="96"/>
      <c r="BK20" s="96"/>
      <c r="BL20" s="96"/>
    </row>
    <row r="21" spans="1:80" ht="15.95" customHeight="1" x14ac:dyDescent="0.2">
      <c r="A21" s="81" t="s">
        <v>36</v>
      </c>
      <c r="B21" s="81"/>
      <c r="C21" s="81"/>
      <c r="D21" s="81"/>
      <c r="E21" s="81"/>
      <c r="F21" s="81"/>
      <c r="G21" s="81"/>
      <c r="H21" s="81"/>
      <c r="I21" s="81"/>
      <c r="J21" s="81"/>
      <c r="K21" s="81"/>
      <c r="L21" s="81"/>
      <c r="M21" s="81"/>
      <c r="N21" s="81"/>
      <c r="O21" s="81"/>
      <c r="P21" s="81"/>
      <c r="Q21" s="81"/>
      <c r="R21" s="81"/>
      <c r="S21" s="81"/>
      <c r="T21" s="81"/>
      <c r="U21" s="81"/>
      <c r="V21" s="81"/>
      <c r="W21" s="81"/>
      <c r="X21" s="81"/>
      <c r="Y21" s="81"/>
      <c r="Z21" s="81"/>
      <c r="AA21" s="81"/>
      <c r="AB21" s="81"/>
      <c r="AC21" s="81"/>
      <c r="AD21" s="81"/>
      <c r="AE21" s="81"/>
      <c r="AF21" s="81"/>
      <c r="AG21" s="81"/>
      <c r="AH21" s="81"/>
      <c r="AI21" s="81"/>
      <c r="AJ21" s="81"/>
      <c r="AK21" s="81"/>
      <c r="AL21" s="81"/>
      <c r="AM21" s="81"/>
      <c r="AN21" s="81"/>
      <c r="AO21" s="81"/>
      <c r="AP21" s="81"/>
      <c r="AQ21" s="81"/>
      <c r="AR21" s="81"/>
      <c r="AS21" s="81"/>
      <c r="AT21" s="81"/>
      <c r="AU21" s="81"/>
      <c r="AV21" s="81"/>
      <c r="AW21" s="81"/>
      <c r="AX21" s="81"/>
      <c r="AY21" s="81"/>
      <c r="AZ21" s="81"/>
      <c r="BA21" s="81"/>
      <c r="BB21" s="81"/>
      <c r="BC21" s="81"/>
      <c r="BD21" s="81"/>
      <c r="BE21" s="81"/>
      <c r="BF21" s="81"/>
      <c r="BG21" s="81"/>
      <c r="BH21" s="81"/>
      <c r="BI21" s="81"/>
      <c r="BJ21" s="81"/>
      <c r="BK21" s="81"/>
      <c r="BL21" s="81"/>
    </row>
    <row r="22" spans="1:80" ht="15.95" customHeight="1" x14ac:dyDescent="0.2">
      <c r="A22" s="109" t="s">
        <v>385</v>
      </c>
      <c r="B22" s="102"/>
      <c r="C22" s="102"/>
      <c r="D22" s="102"/>
      <c r="E22" s="102"/>
      <c r="F22" s="102"/>
      <c r="G22" s="102"/>
      <c r="H22" s="102"/>
      <c r="I22" s="102"/>
      <c r="J22" s="102"/>
      <c r="K22" s="102"/>
      <c r="L22" s="102"/>
      <c r="M22" s="102"/>
      <c r="N22" s="102"/>
      <c r="O22" s="102"/>
      <c r="P22" s="102"/>
      <c r="Q22" s="102"/>
      <c r="R22" s="102"/>
      <c r="S22" s="102"/>
      <c r="T22" s="102"/>
      <c r="U22" s="102"/>
      <c r="V22" s="102"/>
      <c r="W22" s="102"/>
      <c r="X22" s="102"/>
      <c r="Y22" s="102"/>
      <c r="Z22" s="102"/>
      <c r="AA22" s="102"/>
      <c r="AB22" s="102"/>
      <c r="AC22" s="102"/>
      <c r="AD22" s="102"/>
      <c r="AE22" s="102"/>
      <c r="AF22" s="102"/>
      <c r="AG22" s="102"/>
      <c r="AH22" s="102"/>
      <c r="AI22" s="102"/>
      <c r="AJ22" s="102"/>
      <c r="AK22" s="102"/>
      <c r="AL22" s="102"/>
      <c r="AM22" s="102"/>
      <c r="AN22" s="102"/>
      <c r="AO22" s="102"/>
      <c r="AP22" s="102"/>
      <c r="AQ22" s="102"/>
      <c r="AR22" s="102"/>
      <c r="AS22" s="102"/>
      <c r="AT22" s="102"/>
      <c r="AU22" s="102"/>
      <c r="AV22" s="102"/>
      <c r="AW22" s="102"/>
      <c r="AX22" s="102"/>
      <c r="AY22" s="102"/>
      <c r="AZ22" s="102"/>
      <c r="BA22" s="102"/>
      <c r="BB22" s="102"/>
      <c r="BC22" s="102"/>
      <c r="BD22" s="102"/>
      <c r="BE22" s="102"/>
      <c r="BF22" s="102"/>
      <c r="BG22" s="102"/>
      <c r="BH22" s="102"/>
      <c r="BI22" s="102"/>
      <c r="BJ22" s="102"/>
      <c r="BK22" s="102"/>
      <c r="BL22" s="102"/>
    </row>
    <row r="23" spans="1:80" ht="17.25" customHeight="1" x14ac:dyDescent="0.2">
      <c r="A23" s="116" t="s">
        <v>37</v>
      </c>
      <c r="B23" s="117"/>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row>
    <row r="24" spans="1:80" ht="15.75" customHeight="1" x14ac:dyDescent="0.2">
      <c r="A24" s="81" t="s">
        <v>85</v>
      </c>
      <c r="B24" s="81"/>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row>
    <row r="25" spans="1:80" ht="15" customHeight="1" x14ac:dyDescent="0.2">
      <c r="A25" s="80" t="s">
        <v>394</v>
      </c>
      <c r="B25" s="80"/>
      <c r="C25" s="80"/>
      <c r="D25" s="80"/>
      <c r="E25" s="80"/>
      <c r="F25" s="80"/>
      <c r="G25" s="80"/>
      <c r="H25" s="80"/>
      <c r="I25" s="80"/>
      <c r="J25" s="80"/>
      <c r="K25" s="80"/>
      <c r="L25" s="80"/>
      <c r="M25" s="80"/>
      <c r="N25" s="80"/>
      <c r="O25" s="80"/>
      <c r="P25" s="80"/>
      <c r="Q25" s="80"/>
      <c r="R25" s="80"/>
      <c r="S25" s="80"/>
      <c r="T25" s="80"/>
      <c r="U25" s="80"/>
      <c r="V25" s="80"/>
      <c r="W25" s="80"/>
      <c r="X25" s="80"/>
      <c r="Y25" s="80"/>
      <c r="Z25" s="80"/>
      <c r="AA25" s="80"/>
      <c r="AB25" s="80"/>
      <c r="AC25" s="80"/>
      <c r="AD25" s="80"/>
      <c r="AE25" s="80"/>
      <c r="AF25" s="80"/>
      <c r="AG25" s="80"/>
      <c r="AH25" s="80"/>
      <c r="AI25" s="80"/>
      <c r="AJ25" s="80"/>
      <c r="AK25" s="80"/>
      <c r="AL25" s="80"/>
      <c r="AM25" s="80"/>
      <c r="AN25" s="80"/>
      <c r="AO25" s="80"/>
      <c r="AP25" s="80"/>
      <c r="AQ25" s="80"/>
      <c r="AR25" s="80"/>
      <c r="AS25" s="80"/>
      <c r="AT25" s="80"/>
      <c r="AU25" s="80"/>
      <c r="AV25" s="80"/>
      <c r="AW25" s="80"/>
      <c r="AX25" s="80"/>
      <c r="AY25" s="80"/>
      <c r="AZ25" s="80"/>
      <c r="BA25" s="80"/>
      <c r="BB25" s="80"/>
      <c r="BC25" s="80"/>
      <c r="BD25" s="80"/>
      <c r="BE25" s="80"/>
      <c r="BF25" s="80"/>
      <c r="BG25" s="80"/>
      <c r="BH25" s="80"/>
      <c r="BI25" s="80"/>
      <c r="BJ25" s="80"/>
      <c r="BK25" s="80"/>
      <c r="BL25" s="80"/>
      <c r="BM25" s="80"/>
      <c r="BN25" s="80"/>
      <c r="BO25" s="80"/>
      <c r="BP25" s="80"/>
      <c r="BQ25" s="80"/>
    </row>
    <row r="26" spans="1:80" ht="48" customHeight="1" x14ac:dyDescent="0.2">
      <c r="A26" s="85" t="s">
        <v>3</v>
      </c>
      <c r="B26" s="85"/>
      <c r="C26" s="85" t="s">
        <v>4</v>
      </c>
      <c r="D26" s="85"/>
      <c r="E26" s="85"/>
      <c r="F26" s="85"/>
      <c r="G26" s="85"/>
      <c r="H26" s="85"/>
      <c r="I26" s="85"/>
      <c r="J26" s="85"/>
      <c r="K26" s="85"/>
      <c r="L26" s="85"/>
      <c r="M26" s="85"/>
      <c r="N26" s="85"/>
      <c r="O26" s="85"/>
      <c r="P26" s="85"/>
      <c r="Q26" s="85"/>
      <c r="R26" s="85"/>
      <c r="S26" s="85"/>
      <c r="T26" s="85"/>
      <c r="U26" s="85"/>
      <c r="V26" s="85"/>
      <c r="W26" s="85"/>
      <c r="X26" s="85"/>
      <c r="Y26" s="85"/>
      <c r="Z26" s="85"/>
      <c r="AA26" s="85" t="s">
        <v>38</v>
      </c>
      <c r="AB26" s="85"/>
      <c r="AC26" s="85"/>
      <c r="AD26" s="85"/>
      <c r="AE26" s="85"/>
      <c r="AF26" s="85"/>
      <c r="AG26" s="85"/>
      <c r="AH26" s="85"/>
      <c r="AI26" s="85"/>
      <c r="AJ26" s="85"/>
      <c r="AK26" s="85"/>
      <c r="AL26" s="85"/>
      <c r="AM26" s="85"/>
      <c r="AN26" s="85"/>
      <c r="AO26" s="85"/>
      <c r="AP26" s="85" t="s">
        <v>39</v>
      </c>
      <c r="AQ26" s="85"/>
      <c r="AR26" s="85"/>
      <c r="AS26" s="85"/>
      <c r="AT26" s="85"/>
      <c r="AU26" s="85"/>
      <c r="AV26" s="85"/>
      <c r="AW26" s="85"/>
      <c r="AX26" s="85"/>
      <c r="AY26" s="85"/>
      <c r="AZ26" s="85"/>
      <c r="BA26" s="85"/>
      <c r="BB26" s="85"/>
      <c r="BC26" s="85"/>
      <c r="BD26" s="85" t="s">
        <v>0</v>
      </c>
      <c r="BE26" s="85"/>
      <c r="BF26" s="85"/>
      <c r="BG26" s="85"/>
      <c r="BH26" s="85"/>
      <c r="BI26" s="85"/>
      <c r="BJ26" s="85"/>
      <c r="BK26" s="85"/>
      <c r="BL26" s="85"/>
      <c r="BM26" s="85"/>
      <c r="BN26" s="85"/>
      <c r="BO26" s="85"/>
      <c r="BP26" s="85"/>
      <c r="BQ26" s="85"/>
    </row>
    <row r="27" spans="1:80" ht="29.1" customHeight="1" x14ac:dyDescent="0.2">
      <c r="A27" s="85"/>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t="s">
        <v>2</v>
      </c>
      <c r="AB27" s="85"/>
      <c r="AC27" s="85"/>
      <c r="AD27" s="85"/>
      <c r="AE27" s="85"/>
      <c r="AF27" s="85" t="s">
        <v>1</v>
      </c>
      <c r="AG27" s="85"/>
      <c r="AH27" s="85"/>
      <c r="AI27" s="85"/>
      <c r="AJ27" s="85"/>
      <c r="AK27" s="85" t="s">
        <v>17</v>
      </c>
      <c r="AL27" s="85"/>
      <c r="AM27" s="85"/>
      <c r="AN27" s="85"/>
      <c r="AO27" s="85"/>
      <c r="AP27" s="85" t="s">
        <v>2</v>
      </c>
      <c r="AQ27" s="85"/>
      <c r="AR27" s="85"/>
      <c r="AS27" s="85"/>
      <c r="AT27" s="85"/>
      <c r="AU27" s="85" t="s">
        <v>1</v>
      </c>
      <c r="AV27" s="85"/>
      <c r="AW27" s="85"/>
      <c r="AX27" s="85"/>
      <c r="AY27" s="85"/>
      <c r="AZ27" s="85" t="s">
        <v>17</v>
      </c>
      <c r="BA27" s="85"/>
      <c r="BB27" s="85"/>
      <c r="BC27" s="85"/>
      <c r="BD27" s="85" t="s">
        <v>2</v>
      </c>
      <c r="BE27" s="85"/>
      <c r="BF27" s="85"/>
      <c r="BG27" s="85"/>
      <c r="BH27" s="85"/>
      <c r="BI27" s="85" t="s">
        <v>1</v>
      </c>
      <c r="BJ27" s="85"/>
      <c r="BK27" s="85"/>
      <c r="BL27" s="85"/>
      <c r="BM27" s="85"/>
      <c r="BN27" s="85" t="s">
        <v>18</v>
      </c>
      <c r="BO27" s="85"/>
      <c r="BP27" s="85"/>
      <c r="BQ27" s="85"/>
    </row>
    <row r="28" spans="1:80" ht="15.95" customHeight="1" x14ac:dyDescent="0.2">
      <c r="A28" s="100">
        <v>1</v>
      </c>
      <c r="B28" s="100"/>
      <c r="C28" s="100">
        <v>2</v>
      </c>
      <c r="D28" s="100"/>
      <c r="E28" s="100"/>
      <c r="F28" s="100"/>
      <c r="G28" s="100"/>
      <c r="H28" s="100"/>
      <c r="I28" s="100"/>
      <c r="J28" s="100"/>
      <c r="K28" s="100"/>
      <c r="L28" s="100"/>
      <c r="M28" s="100"/>
      <c r="N28" s="100"/>
      <c r="O28" s="100"/>
      <c r="P28" s="100"/>
      <c r="Q28" s="100"/>
      <c r="R28" s="100"/>
      <c r="S28" s="100"/>
      <c r="T28" s="100"/>
      <c r="U28" s="100"/>
      <c r="V28" s="100"/>
      <c r="W28" s="100"/>
      <c r="X28" s="100"/>
      <c r="Y28" s="100"/>
      <c r="Z28" s="100"/>
      <c r="AA28" s="97">
        <v>3</v>
      </c>
      <c r="AB28" s="98"/>
      <c r="AC28" s="98"/>
      <c r="AD28" s="98"/>
      <c r="AE28" s="99"/>
      <c r="AF28" s="97">
        <v>4</v>
      </c>
      <c r="AG28" s="98"/>
      <c r="AH28" s="98"/>
      <c r="AI28" s="98"/>
      <c r="AJ28" s="99"/>
      <c r="AK28" s="97">
        <v>5</v>
      </c>
      <c r="AL28" s="98"/>
      <c r="AM28" s="98"/>
      <c r="AN28" s="98"/>
      <c r="AO28" s="99"/>
      <c r="AP28" s="97">
        <v>6</v>
      </c>
      <c r="AQ28" s="98"/>
      <c r="AR28" s="98"/>
      <c r="AS28" s="98"/>
      <c r="AT28" s="99"/>
      <c r="AU28" s="97">
        <v>7</v>
      </c>
      <c r="AV28" s="98"/>
      <c r="AW28" s="98"/>
      <c r="AX28" s="98"/>
      <c r="AY28" s="99"/>
      <c r="AZ28" s="97">
        <v>8</v>
      </c>
      <c r="BA28" s="98"/>
      <c r="BB28" s="98"/>
      <c r="BC28" s="99"/>
      <c r="BD28" s="97">
        <v>9</v>
      </c>
      <c r="BE28" s="98"/>
      <c r="BF28" s="98"/>
      <c r="BG28" s="98"/>
      <c r="BH28" s="99"/>
      <c r="BI28" s="100">
        <v>10</v>
      </c>
      <c r="BJ28" s="100"/>
      <c r="BK28" s="100"/>
      <c r="BL28" s="100"/>
      <c r="BM28" s="100"/>
      <c r="BN28" s="100">
        <v>11</v>
      </c>
      <c r="BO28" s="100"/>
      <c r="BP28" s="100"/>
      <c r="BQ28" s="100"/>
    </row>
    <row r="29" spans="1:80" ht="15.75" hidden="1" customHeight="1" x14ac:dyDescent="0.2">
      <c r="A29" s="45" t="s">
        <v>11</v>
      </c>
      <c r="B29" s="45"/>
      <c r="C29" s="118" t="s">
        <v>12</v>
      </c>
      <c r="D29" s="118"/>
      <c r="E29" s="118"/>
      <c r="F29" s="118"/>
      <c r="G29" s="118"/>
      <c r="H29" s="118"/>
      <c r="I29" s="118"/>
      <c r="J29" s="118"/>
      <c r="K29" s="118"/>
      <c r="L29" s="118"/>
      <c r="M29" s="118"/>
      <c r="N29" s="118"/>
      <c r="O29" s="118"/>
      <c r="P29" s="118"/>
      <c r="Q29" s="118"/>
      <c r="R29" s="118"/>
      <c r="S29" s="118"/>
      <c r="T29" s="118"/>
      <c r="U29" s="118"/>
      <c r="V29" s="118"/>
      <c r="W29" s="118"/>
      <c r="X29" s="118"/>
      <c r="Y29" s="118"/>
      <c r="Z29" s="119"/>
      <c r="AA29" s="89" t="s">
        <v>33</v>
      </c>
      <c r="AB29" s="89"/>
      <c r="AC29" s="89"/>
      <c r="AD29" s="89"/>
      <c r="AE29" s="89"/>
      <c r="AF29" s="89" t="s">
        <v>91</v>
      </c>
      <c r="AG29" s="89"/>
      <c r="AH29" s="89"/>
      <c r="AI29" s="89"/>
      <c r="AJ29" s="89"/>
      <c r="AK29" s="68" t="s">
        <v>13</v>
      </c>
      <c r="AL29" s="68"/>
      <c r="AM29" s="68"/>
      <c r="AN29" s="68"/>
      <c r="AO29" s="68"/>
      <c r="AP29" s="89" t="s">
        <v>34</v>
      </c>
      <c r="AQ29" s="89"/>
      <c r="AR29" s="89"/>
      <c r="AS29" s="89"/>
      <c r="AT29" s="89"/>
      <c r="AU29" s="89" t="s">
        <v>19</v>
      </c>
      <c r="AV29" s="89"/>
      <c r="AW29" s="89"/>
      <c r="AX29" s="89"/>
      <c r="AY29" s="89"/>
      <c r="AZ29" s="68" t="s">
        <v>13</v>
      </c>
      <c r="BA29" s="68"/>
      <c r="BB29" s="68"/>
      <c r="BC29" s="68"/>
      <c r="BD29" s="67" t="s">
        <v>20</v>
      </c>
      <c r="BE29" s="67"/>
      <c r="BF29" s="67"/>
      <c r="BG29" s="67"/>
      <c r="BH29" s="67"/>
      <c r="BI29" s="67" t="s">
        <v>20</v>
      </c>
      <c r="BJ29" s="67"/>
      <c r="BK29" s="67"/>
      <c r="BL29" s="67"/>
      <c r="BM29" s="67"/>
      <c r="BN29" s="90" t="s">
        <v>13</v>
      </c>
      <c r="BO29" s="90"/>
      <c r="BP29" s="90"/>
      <c r="BQ29" s="90"/>
      <c r="CA29" s="1" t="s">
        <v>89</v>
      </c>
    </row>
    <row r="30" spans="1:80" s="38" customFormat="1" ht="12.75" customHeight="1" x14ac:dyDescent="0.2">
      <c r="A30" s="75">
        <v>1</v>
      </c>
      <c r="B30" s="75"/>
      <c r="C30" s="76" t="s">
        <v>107</v>
      </c>
      <c r="D30" s="77"/>
      <c r="E30" s="77"/>
      <c r="F30" s="77"/>
      <c r="G30" s="77"/>
      <c r="H30" s="77"/>
      <c r="I30" s="77"/>
      <c r="J30" s="77"/>
      <c r="K30" s="77"/>
      <c r="L30" s="77"/>
      <c r="M30" s="77"/>
      <c r="N30" s="77"/>
      <c r="O30" s="77"/>
      <c r="P30" s="77"/>
      <c r="Q30" s="77"/>
      <c r="R30" s="77"/>
      <c r="S30" s="77"/>
      <c r="T30" s="77"/>
      <c r="U30" s="77"/>
      <c r="V30" s="77"/>
      <c r="W30" s="77"/>
      <c r="X30" s="77"/>
      <c r="Y30" s="77"/>
      <c r="Z30" s="78"/>
      <c r="AA30" s="79">
        <v>1600000</v>
      </c>
      <c r="AB30" s="79"/>
      <c r="AC30" s="79"/>
      <c r="AD30" s="79"/>
      <c r="AE30" s="79"/>
      <c r="AF30" s="79">
        <v>0</v>
      </c>
      <c r="AG30" s="79"/>
      <c r="AH30" s="79"/>
      <c r="AI30" s="79"/>
      <c r="AJ30" s="79"/>
      <c r="AK30" s="79">
        <f>AA30+AF30</f>
        <v>1600000</v>
      </c>
      <c r="AL30" s="79"/>
      <c r="AM30" s="79"/>
      <c r="AN30" s="79"/>
      <c r="AO30" s="79"/>
      <c r="AP30" s="79">
        <v>1493245</v>
      </c>
      <c r="AQ30" s="79"/>
      <c r="AR30" s="79"/>
      <c r="AS30" s="79"/>
      <c r="AT30" s="79"/>
      <c r="AU30" s="79">
        <v>0</v>
      </c>
      <c r="AV30" s="79"/>
      <c r="AW30" s="79"/>
      <c r="AX30" s="79"/>
      <c r="AY30" s="79"/>
      <c r="AZ30" s="79">
        <f>AP30+AU30</f>
        <v>1493245</v>
      </c>
      <c r="BA30" s="79"/>
      <c r="BB30" s="79"/>
      <c r="BC30" s="79"/>
      <c r="BD30" s="79">
        <f>AP30-AA30</f>
        <v>-106755</v>
      </c>
      <c r="BE30" s="79"/>
      <c r="BF30" s="79"/>
      <c r="BG30" s="79"/>
      <c r="BH30" s="79"/>
      <c r="BI30" s="79">
        <f>AU30-AF30</f>
        <v>0</v>
      </c>
      <c r="BJ30" s="79"/>
      <c r="BK30" s="79"/>
      <c r="BL30" s="79"/>
      <c r="BM30" s="79"/>
      <c r="BN30" s="79">
        <f>BD30+BI30</f>
        <v>-106755</v>
      </c>
      <c r="BO30" s="79"/>
      <c r="BP30" s="79"/>
      <c r="BQ30" s="79"/>
      <c r="CA30" s="38" t="s">
        <v>90</v>
      </c>
    </row>
    <row r="31" spans="1:80" ht="12.75" customHeight="1" x14ac:dyDescent="0.2">
      <c r="A31" s="60" t="s">
        <v>42</v>
      </c>
      <c r="B31" s="61"/>
      <c r="C31" s="66" t="s">
        <v>108</v>
      </c>
      <c r="D31" s="64"/>
      <c r="E31" s="64"/>
      <c r="F31" s="64"/>
      <c r="G31" s="64"/>
      <c r="H31" s="64"/>
      <c r="I31" s="64"/>
      <c r="J31" s="64"/>
      <c r="K31" s="64"/>
      <c r="L31" s="64"/>
      <c r="M31" s="64"/>
      <c r="N31" s="64"/>
      <c r="O31" s="64"/>
      <c r="P31" s="64"/>
      <c r="Q31" s="64"/>
      <c r="R31" s="64"/>
      <c r="S31" s="64"/>
      <c r="T31" s="64"/>
      <c r="U31" s="64"/>
      <c r="V31" s="64"/>
      <c r="W31" s="64"/>
      <c r="X31" s="64"/>
      <c r="Y31" s="64"/>
      <c r="Z31" s="65"/>
      <c r="AA31" s="62">
        <v>15000</v>
      </c>
      <c r="AB31" s="62"/>
      <c r="AC31" s="62"/>
      <c r="AD31" s="62"/>
      <c r="AE31" s="62"/>
      <c r="AF31" s="62">
        <v>0</v>
      </c>
      <c r="AG31" s="62"/>
      <c r="AH31" s="62"/>
      <c r="AI31" s="62"/>
      <c r="AJ31" s="62"/>
      <c r="AK31" s="62">
        <f>AA31+AF31</f>
        <v>15000</v>
      </c>
      <c r="AL31" s="62"/>
      <c r="AM31" s="62"/>
      <c r="AN31" s="62"/>
      <c r="AO31" s="62"/>
      <c r="AP31" s="62">
        <v>0</v>
      </c>
      <c r="AQ31" s="62"/>
      <c r="AR31" s="62"/>
      <c r="AS31" s="62"/>
      <c r="AT31" s="62"/>
      <c r="AU31" s="62">
        <v>0</v>
      </c>
      <c r="AV31" s="62"/>
      <c r="AW31" s="62"/>
      <c r="AX31" s="62"/>
      <c r="AY31" s="62"/>
      <c r="AZ31" s="62">
        <f>AP31+AU31</f>
        <v>0</v>
      </c>
      <c r="BA31" s="62"/>
      <c r="BB31" s="62"/>
      <c r="BC31" s="62"/>
      <c r="BD31" s="62">
        <f>AP31-AA31</f>
        <v>-15000</v>
      </c>
      <c r="BE31" s="62"/>
      <c r="BF31" s="62"/>
      <c r="BG31" s="62"/>
      <c r="BH31" s="62"/>
      <c r="BI31" s="62">
        <f>AU31-AF31</f>
        <v>0</v>
      </c>
      <c r="BJ31" s="62"/>
      <c r="BK31" s="62"/>
      <c r="BL31" s="62"/>
      <c r="BM31" s="62"/>
      <c r="BN31" s="62">
        <f>BD31+BI31</f>
        <v>-15000</v>
      </c>
      <c r="BO31" s="62"/>
      <c r="BP31" s="62"/>
      <c r="BQ31" s="62"/>
    </row>
    <row r="32" spans="1:80" ht="12.75" customHeight="1" x14ac:dyDescent="0.2">
      <c r="A32" s="60"/>
      <c r="B32" s="61"/>
      <c r="C32" s="57" t="s">
        <v>110</v>
      </c>
      <c r="D32" s="58"/>
      <c r="E32" s="58"/>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9"/>
      <c r="CB32" s="1" t="s">
        <v>109</v>
      </c>
    </row>
    <row r="33" spans="1:80" ht="12.75" customHeight="1" x14ac:dyDescent="0.2">
      <c r="A33" s="60" t="s">
        <v>101</v>
      </c>
      <c r="B33" s="61"/>
      <c r="C33" s="63" t="s">
        <v>111</v>
      </c>
      <c r="D33" s="64"/>
      <c r="E33" s="64"/>
      <c r="F33" s="64"/>
      <c r="G33" s="64"/>
      <c r="H33" s="64"/>
      <c r="I33" s="64"/>
      <c r="J33" s="64"/>
      <c r="K33" s="64"/>
      <c r="L33" s="64"/>
      <c r="M33" s="64"/>
      <c r="N33" s="64"/>
      <c r="O33" s="64"/>
      <c r="P33" s="64"/>
      <c r="Q33" s="64"/>
      <c r="R33" s="64"/>
      <c r="S33" s="64"/>
      <c r="T33" s="64"/>
      <c r="U33" s="64"/>
      <c r="V33" s="64"/>
      <c r="W33" s="64"/>
      <c r="X33" s="64"/>
      <c r="Y33" s="64"/>
      <c r="Z33" s="65"/>
      <c r="AA33" s="62">
        <v>30000</v>
      </c>
      <c r="AB33" s="62"/>
      <c r="AC33" s="62"/>
      <c r="AD33" s="62"/>
      <c r="AE33" s="62"/>
      <c r="AF33" s="62">
        <v>0</v>
      </c>
      <c r="AG33" s="62"/>
      <c r="AH33" s="62"/>
      <c r="AI33" s="62"/>
      <c r="AJ33" s="62"/>
      <c r="AK33" s="62">
        <f>AA33+AF33</f>
        <v>30000</v>
      </c>
      <c r="AL33" s="62"/>
      <c r="AM33" s="62"/>
      <c r="AN33" s="62"/>
      <c r="AO33" s="62"/>
      <c r="AP33" s="62">
        <v>2911</v>
      </c>
      <c r="AQ33" s="62"/>
      <c r="AR33" s="62"/>
      <c r="AS33" s="62"/>
      <c r="AT33" s="62"/>
      <c r="AU33" s="62">
        <v>0</v>
      </c>
      <c r="AV33" s="62"/>
      <c r="AW33" s="62"/>
      <c r="AX33" s="62"/>
      <c r="AY33" s="62"/>
      <c r="AZ33" s="62">
        <f>AP33+AU33</f>
        <v>2911</v>
      </c>
      <c r="BA33" s="62"/>
      <c r="BB33" s="62"/>
      <c r="BC33" s="62"/>
      <c r="BD33" s="62">
        <f>AP33-AA33</f>
        <v>-27089</v>
      </c>
      <c r="BE33" s="62"/>
      <c r="BF33" s="62"/>
      <c r="BG33" s="62"/>
      <c r="BH33" s="62"/>
      <c r="BI33" s="62">
        <f>AU33-AF33</f>
        <v>0</v>
      </c>
      <c r="BJ33" s="62"/>
      <c r="BK33" s="62"/>
      <c r="BL33" s="62"/>
      <c r="BM33" s="62"/>
      <c r="BN33" s="62">
        <f>BD33+BI33</f>
        <v>-27089</v>
      </c>
      <c r="BO33" s="62"/>
      <c r="BP33" s="62"/>
      <c r="BQ33" s="62"/>
    </row>
    <row r="34" spans="1:80" ht="25.5" customHeight="1" x14ac:dyDescent="0.2">
      <c r="A34" s="60"/>
      <c r="B34" s="61"/>
      <c r="C34" s="57" t="s">
        <v>114</v>
      </c>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9"/>
      <c r="CB34" s="1" t="s">
        <v>113</v>
      </c>
    </row>
    <row r="35" spans="1:80" ht="12.75" customHeight="1" x14ac:dyDescent="0.2">
      <c r="A35" s="60" t="s">
        <v>112</v>
      </c>
      <c r="B35" s="61"/>
      <c r="C35" s="63" t="s">
        <v>115</v>
      </c>
      <c r="D35" s="64"/>
      <c r="E35" s="64"/>
      <c r="F35" s="64"/>
      <c r="G35" s="64"/>
      <c r="H35" s="64"/>
      <c r="I35" s="64"/>
      <c r="J35" s="64"/>
      <c r="K35" s="64"/>
      <c r="L35" s="64"/>
      <c r="M35" s="64"/>
      <c r="N35" s="64"/>
      <c r="O35" s="64"/>
      <c r="P35" s="64"/>
      <c r="Q35" s="64"/>
      <c r="R35" s="64"/>
      <c r="S35" s="64"/>
      <c r="T35" s="64"/>
      <c r="U35" s="64"/>
      <c r="V35" s="64"/>
      <c r="W35" s="64"/>
      <c r="X35" s="64"/>
      <c r="Y35" s="64"/>
      <c r="Z35" s="65"/>
      <c r="AA35" s="62">
        <v>10000</v>
      </c>
      <c r="AB35" s="62"/>
      <c r="AC35" s="62"/>
      <c r="AD35" s="62"/>
      <c r="AE35" s="62"/>
      <c r="AF35" s="62">
        <v>0</v>
      </c>
      <c r="AG35" s="62"/>
      <c r="AH35" s="62"/>
      <c r="AI35" s="62"/>
      <c r="AJ35" s="62"/>
      <c r="AK35" s="62">
        <f>AA35+AF35</f>
        <v>10000</v>
      </c>
      <c r="AL35" s="62"/>
      <c r="AM35" s="62"/>
      <c r="AN35" s="62"/>
      <c r="AO35" s="62"/>
      <c r="AP35" s="62">
        <v>0</v>
      </c>
      <c r="AQ35" s="62"/>
      <c r="AR35" s="62"/>
      <c r="AS35" s="62"/>
      <c r="AT35" s="62"/>
      <c r="AU35" s="62">
        <v>0</v>
      </c>
      <c r="AV35" s="62"/>
      <c r="AW35" s="62"/>
      <c r="AX35" s="62"/>
      <c r="AY35" s="62"/>
      <c r="AZ35" s="62">
        <f>AP35+AU35</f>
        <v>0</v>
      </c>
      <c r="BA35" s="62"/>
      <c r="BB35" s="62"/>
      <c r="BC35" s="62"/>
      <c r="BD35" s="62">
        <f>AP35-AA35</f>
        <v>-10000</v>
      </c>
      <c r="BE35" s="62"/>
      <c r="BF35" s="62"/>
      <c r="BG35" s="62"/>
      <c r="BH35" s="62"/>
      <c r="BI35" s="62">
        <f>AU35-AF35</f>
        <v>0</v>
      </c>
      <c r="BJ35" s="62"/>
      <c r="BK35" s="62"/>
      <c r="BL35" s="62"/>
      <c r="BM35" s="62"/>
      <c r="BN35" s="62">
        <f>BD35+BI35</f>
        <v>-10000</v>
      </c>
      <c r="BO35" s="62"/>
      <c r="BP35" s="62"/>
      <c r="BQ35" s="62"/>
    </row>
    <row r="36" spans="1:80" ht="25.5" customHeight="1" x14ac:dyDescent="0.2">
      <c r="A36" s="60"/>
      <c r="B36" s="61"/>
      <c r="C36" s="57" t="s">
        <v>118</v>
      </c>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9"/>
      <c r="CB36" s="1" t="s">
        <v>117</v>
      </c>
    </row>
    <row r="37" spans="1:80" ht="12.75" customHeight="1" x14ac:dyDescent="0.2">
      <c r="A37" s="60" t="s">
        <v>116</v>
      </c>
      <c r="B37" s="61"/>
      <c r="C37" s="63" t="s">
        <v>119</v>
      </c>
      <c r="D37" s="64"/>
      <c r="E37" s="64"/>
      <c r="F37" s="64"/>
      <c r="G37" s="64"/>
      <c r="H37" s="64"/>
      <c r="I37" s="64"/>
      <c r="J37" s="64"/>
      <c r="K37" s="64"/>
      <c r="L37" s="64"/>
      <c r="M37" s="64"/>
      <c r="N37" s="64"/>
      <c r="O37" s="64"/>
      <c r="P37" s="64"/>
      <c r="Q37" s="64"/>
      <c r="R37" s="64"/>
      <c r="S37" s="64"/>
      <c r="T37" s="64"/>
      <c r="U37" s="64"/>
      <c r="V37" s="64"/>
      <c r="W37" s="64"/>
      <c r="X37" s="64"/>
      <c r="Y37" s="64"/>
      <c r="Z37" s="65"/>
      <c r="AA37" s="62">
        <v>50000</v>
      </c>
      <c r="AB37" s="62"/>
      <c r="AC37" s="62"/>
      <c r="AD37" s="62"/>
      <c r="AE37" s="62"/>
      <c r="AF37" s="62">
        <v>0</v>
      </c>
      <c r="AG37" s="62"/>
      <c r="AH37" s="62"/>
      <c r="AI37" s="62"/>
      <c r="AJ37" s="62"/>
      <c r="AK37" s="62">
        <f>AA37+AF37</f>
        <v>50000</v>
      </c>
      <c r="AL37" s="62"/>
      <c r="AM37" s="62"/>
      <c r="AN37" s="62"/>
      <c r="AO37" s="62"/>
      <c r="AP37" s="62">
        <v>49992</v>
      </c>
      <c r="AQ37" s="62"/>
      <c r="AR37" s="62"/>
      <c r="AS37" s="62"/>
      <c r="AT37" s="62"/>
      <c r="AU37" s="62">
        <v>0</v>
      </c>
      <c r="AV37" s="62"/>
      <c r="AW37" s="62"/>
      <c r="AX37" s="62"/>
      <c r="AY37" s="62"/>
      <c r="AZ37" s="62">
        <f>AP37+AU37</f>
        <v>49992</v>
      </c>
      <c r="BA37" s="62"/>
      <c r="BB37" s="62"/>
      <c r="BC37" s="62"/>
      <c r="BD37" s="62">
        <f>AP37-AA37</f>
        <v>-8</v>
      </c>
      <c r="BE37" s="62"/>
      <c r="BF37" s="62"/>
      <c r="BG37" s="62"/>
      <c r="BH37" s="62"/>
      <c r="BI37" s="62">
        <f>AU37-AF37</f>
        <v>0</v>
      </c>
      <c r="BJ37" s="62"/>
      <c r="BK37" s="62"/>
      <c r="BL37" s="62"/>
      <c r="BM37" s="62"/>
      <c r="BN37" s="62">
        <f>BD37+BI37</f>
        <v>-8</v>
      </c>
      <c r="BO37" s="62"/>
      <c r="BP37" s="62"/>
      <c r="BQ37" s="62"/>
    </row>
    <row r="38" spans="1:80" ht="12.75" customHeight="1" x14ac:dyDescent="0.2">
      <c r="A38" s="60"/>
      <c r="B38" s="61"/>
      <c r="C38" s="57" t="s">
        <v>122</v>
      </c>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9"/>
      <c r="CB38" s="1" t="s">
        <v>121</v>
      </c>
    </row>
    <row r="39" spans="1:80" ht="12.75" customHeight="1" x14ac:dyDescent="0.2">
      <c r="A39" s="60" t="s">
        <v>120</v>
      </c>
      <c r="B39" s="61"/>
      <c r="C39" s="63" t="s">
        <v>123</v>
      </c>
      <c r="D39" s="64"/>
      <c r="E39" s="64"/>
      <c r="F39" s="64"/>
      <c r="G39" s="64"/>
      <c r="H39" s="64"/>
      <c r="I39" s="64"/>
      <c r="J39" s="64"/>
      <c r="K39" s="64"/>
      <c r="L39" s="64"/>
      <c r="M39" s="64"/>
      <c r="N39" s="64"/>
      <c r="O39" s="64"/>
      <c r="P39" s="64"/>
      <c r="Q39" s="64"/>
      <c r="R39" s="64"/>
      <c r="S39" s="64"/>
      <c r="T39" s="64"/>
      <c r="U39" s="64"/>
      <c r="V39" s="64"/>
      <c r="W39" s="64"/>
      <c r="X39" s="64"/>
      <c r="Y39" s="64"/>
      <c r="Z39" s="65"/>
      <c r="AA39" s="62">
        <v>1350000</v>
      </c>
      <c r="AB39" s="62"/>
      <c r="AC39" s="62"/>
      <c r="AD39" s="62"/>
      <c r="AE39" s="62"/>
      <c r="AF39" s="62">
        <v>0</v>
      </c>
      <c r="AG39" s="62"/>
      <c r="AH39" s="62"/>
      <c r="AI39" s="62"/>
      <c r="AJ39" s="62"/>
      <c r="AK39" s="62">
        <f>AA39+AF39</f>
        <v>1350000</v>
      </c>
      <c r="AL39" s="62"/>
      <c r="AM39" s="62"/>
      <c r="AN39" s="62"/>
      <c r="AO39" s="62"/>
      <c r="AP39" s="62">
        <v>1344456</v>
      </c>
      <c r="AQ39" s="62"/>
      <c r="AR39" s="62"/>
      <c r="AS39" s="62"/>
      <c r="AT39" s="62"/>
      <c r="AU39" s="62">
        <v>0</v>
      </c>
      <c r="AV39" s="62"/>
      <c r="AW39" s="62"/>
      <c r="AX39" s="62"/>
      <c r="AY39" s="62"/>
      <c r="AZ39" s="62">
        <f>AP39+AU39</f>
        <v>1344456</v>
      </c>
      <c r="BA39" s="62"/>
      <c r="BB39" s="62"/>
      <c r="BC39" s="62"/>
      <c r="BD39" s="62">
        <f>AP39-AA39</f>
        <v>-5544</v>
      </c>
      <c r="BE39" s="62"/>
      <c r="BF39" s="62"/>
      <c r="BG39" s="62"/>
      <c r="BH39" s="62"/>
      <c r="BI39" s="62">
        <f>AU39-AF39</f>
        <v>0</v>
      </c>
      <c r="BJ39" s="62"/>
      <c r="BK39" s="62"/>
      <c r="BL39" s="62"/>
      <c r="BM39" s="62"/>
      <c r="BN39" s="62">
        <f>BD39+BI39</f>
        <v>-5544</v>
      </c>
      <c r="BO39" s="62"/>
      <c r="BP39" s="62"/>
      <c r="BQ39" s="62"/>
    </row>
    <row r="40" spans="1:80" ht="38.25" customHeight="1" x14ac:dyDescent="0.2">
      <c r="A40" s="60"/>
      <c r="B40" s="61"/>
      <c r="C40" s="57" t="s">
        <v>126</v>
      </c>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9"/>
      <c r="CB40" s="1" t="s">
        <v>125</v>
      </c>
    </row>
    <row r="41" spans="1:80" ht="12.75" customHeight="1" x14ac:dyDescent="0.2">
      <c r="A41" s="60" t="s">
        <v>124</v>
      </c>
      <c r="B41" s="61"/>
      <c r="C41" s="63" t="s">
        <v>127</v>
      </c>
      <c r="D41" s="64"/>
      <c r="E41" s="64"/>
      <c r="F41" s="64"/>
      <c r="G41" s="64"/>
      <c r="H41" s="64"/>
      <c r="I41" s="64"/>
      <c r="J41" s="64"/>
      <c r="K41" s="64"/>
      <c r="L41" s="64"/>
      <c r="M41" s="64"/>
      <c r="N41" s="64"/>
      <c r="O41" s="64"/>
      <c r="P41" s="64"/>
      <c r="Q41" s="64"/>
      <c r="R41" s="64"/>
      <c r="S41" s="64"/>
      <c r="T41" s="64"/>
      <c r="U41" s="64"/>
      <c r="V41" s="64"/>
      <c r="W41" s="64"/>
      <c r="X41" s="64"/>
      <c r="Y41" s="64"/>
      <c r="Z41" s="65"/>
      <c r="AA41" s="62">
        <v>5000</v>
      </c>
      <c r="AB41" s="62"/>
      <c r="AC41" s="62"/>
      <c r="AD41" s="62"/>
      <c r="AE41" s="62"/>
      <c r="AF41" s="62">
        <v>0</v>
      </c>
      <c r="AG41" s="62"/>
      <c r="AH41" s="62"/>
      <c r="AI41" s="62"/>
      <c r="AJ41" s="62"/>
      <c r="AK41" s="62">
        <f>AA41+AF41</f>
        <v>5000</v>
      </c>
      <c r="AL41" s="62"/>
      <c r="AM41" s="62"/>
      <c r="AN41" s="62"/>
      <c r="AO41" s="62"/>
      <c r="AP41" s="62">
        <v>0</v>
      </c>
      <c r="AQ41" s="62"/>
      <c r="AR41" s="62"/>
      <c r="AS41" s="62"/>
      <c r="AT41" s="62"/>
      <c r="AU41" s="62">
        <v>0</v>
      </c>
      <c r="AV41" s="62"/>
      <c r="AW41" s="62"/>
      <c r="AX41" s="62"/>
      <c r="AY41" s="62"/>
      <c r="AZ41" s="62">
        <f>AP41+AU41</f>
        <v>0</v>
      </c>
      <c r="BA41" s="62"/>
      <c r="BB41" s="62"/>
      <c r="BC41" s="62"/>
      <c r="BD41" s="62">
        <f>AP41-AA41</f>
        <v>-5000</v>
      </c>
      <c r="BE41" s="62"/>
      <c r="BF41" s="62"/>
      <c r="BG41" s="62"/>
      <c r="BH41" s="62"/>
      <c r="BI41" s="62">
        <f>AU41-AF41</f>
        <v>0</v>
      </c>
      <c r="BJ41" s="62"/>
      <c r="BK41" s="62"/>
      <c r="BL41" s="62"/>
      <c r="BM41" s="62"/>
      <c r="BN41" s="62">
        <f>BD41+BI41</f>
        <v>-5000</v>
      </c>
      <c r="BO41" s="62"/>
      <c r="BP41" s="62"/>
      <c r="BQ41" s="62"/>
    </row>
    <row r="42" spans="1:80" ht="12.75" customHeight="1" x14ac:dyDescent="0.2">
      <c r="A42" s="60"/>
      <c r="B42" s="61"/>
      <c r="C42" s="57" t="s">
        <v>130</v>
      </c>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9"/>
      <c r="CB42" s="1" t="s">
        <v>129</v>
      </c>
    </row>
    <row r="43" spans="1:80" ht="12.75" customHeight="1" x14ac:dyDescent="0.2">
      <c r="A43" s="60" t="s">
        <v>128</v>
      </c>
      <c r="B43" s="61"/>
      <c r="C43" s="63" t="s">
        <v>131</v>
      </c>
      <c r="D43" s="64"/>
      <c r="E43" s="64"/>
      <c r="F43" s="64"/>
      <c r="G43" s="64"/>
      <c r="H43" s="64"/>
      <c r="I43" s="64"/>
      <c r="J43" s="64"/>
      <c r="K43" s="64"/>
      <c r="L43" s="64"/>
      <c r="M43" s="64"/>
      <c r="N43" s="64"/>
      <c r="O43" s="64"/>
      <c r="P43" s="64"/>
      <c r="Q43" s="64"/>
      <c r="R43" s="64"/>
      <c r="S43" s="64"/>
      <c r="T43" s="64"/>
      <c r="U43" s="64"/>
      <c r="V43" s="64"/>
      <c r="W43" s="64"/>
      <c r="X43" s="64"/>
      <c r="Y43" s="64"/>
      <c r="Z43" s="65"/>
      <c r="AA43" s="62">
        <v>50000</v>
      </c>
      <c r="AB43" s="62"/>
      <c r="AC43" s="62"/>
      <c r="AD43" s="62"/>
      <c r="AE43" s="62"/>
      <c r="AF43" s="62">
        <v>0</v>
      </c>
      <c r="AG43" s="62"/>
      <c r="AH43" s="62"/>
      <c r="AI43" s="62"/>
      <c r="AJ43" s="62"/>
      <c r="AK43" s="62">
        <f>AA43+AF43</f>
        <v>50000</v>
      </c>
      <c r="AL43" s="62"/>
      <c r="AM43" s="62"/>
      <c r="AN43" s="62"/>
      <c r="AO43" s="62"/>
      <c r="AP43" s="62">
        <v>47330</v>
      </c>
      <c r="AQ43" s="62"/>
      <c r="AR43" s="62"/>
      <c r="AS43" s="62"/>
      <c r="AT43" s="62"/>
      <c r="AU43" s="62">
        <v>0</v>
      </c>
      <c r="AV43" s="62"/>
      <c r="AW43" s="62"/>
      <c r="AX43" s="62"/>
      <c r="AY43" s="62"/>
      <c r="AZ43" s="62">
        <f>AP43+AU43</f>
        <v>47330</v>
      </c>
      <c r="BA43" s="62"/>
      <c r="BB43" s="62"/>
      <c r="BC43" s="62"/>
      <c r="BD43" s="62">
        <f>AP43-AA43</f>
        <v>-2670</v>
      </c>
      <c r="BE43" s="62"/>
      <c r="BF43" s="62"/>
      <c r="BG43" s="62"/>
      <c r="BH43" s="62"/>
      <c r="BI43" s="62">
        <f>AU43-AF43</f>
        <v>0</v>
      </c>
      <c r="BJ43" s="62"/>
      <c r="BK43" s="62"/>
      <c r="BL43" s="62"/>
      <c r="BM43" s="62"/>
      <c r="BN43" s="62">
        <f>BD43+BI43</f>
        <v>-2670</v>
      </c>
      <c r="BO43" s="62"/>
      <c r="BP43" s="62"/>
      <c r="BQ43" s="62"/>
    </row>
    <row r="44" spans="1:80" ht="25.5" customHeight="1" x14ac:dyDescent="0.2">
      <c r="A44" s="60"/>
      <c r="B44" s="61"/>
      <c r="C44" s="57" t="s">
        <v>134</v>
      </c>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9"/>
      <c r="CB44" s="1" t="s">
        <v>133</v>
      </c>
    </row>
    <row r="45" spans="1:80" ht="25.5" customHeight="1" x14ac:dyDescent="0.2">
      <c r="A45" s="60" t="s">
        <v>132</v>
      </c>
      <c r="B45" s="61"/>
      <c r="C45" s="63" t="s">
        <v>135</v>
      </c>
      <c r="D45" s="64"/>
      <c r="E45" s="64"/>
      <c r="F45" s="64"/>
      <c r="G45" s="64"/>
      <c r="H45" s="64"/>
      <c r="I45" s="64"/>
      <c r="J45" s="64"/>
      <c r="K45" s="64"/>
      <c r="L45" s="64"/>
      <c r="M45" s="64"/>
      <c r="N45" s="64"/>
      <c r="O45" s="64"/>
      <c r="P45" s="64"/>
      <c r="Q45" s="64"/>
      <c r="R45" s="64"/>
      <c r="S45" s="64"/>
      <c r="T45" s="64"/>
      <c r="U45" s="64"/>
      <c r="V45" s="64"/>
      <c r="W45" s="64"/>
      <c r="X45" s="64"/>
      <c r="Y45" s="64"/>
      <c r="Z45" s="65"/>
      <c r="AA45" s="62">
        <v>20000</v>
      </c>
      <c r="AB45" s="62"/>
      <c r="AC45" s="62"/>
      <c r="AD45" s="62"/>
      <c r="AE45" s="62"/>
      <c r="AF45" s="62">
        <v>0</v>
      </c>
      <c r="AG45" s="62"/>
      <c r="AH45" s="62"/>
      <c r="AI45" s="62"/>
      <c r="AJ45" s="62"/>
      <c r="AK45" s="62">
        <f>AA45+AF45</f>
        <v>20000</v>
      </c>
      <c r="AL45" s="62"/>
      <c r="AM45" s="62"/>
      <c r="AN45" s="62"/>
      <c r="AO45" s="62"/>
      <c r="AP45" s="62">
        <v>19688</v>
      </c>
      <c r="AQ45" s="62"/>
      <c r="AR45" s="62"/>
      <c r="AS45" s="62"/>
      <c r="AT45" s="62"/>
      <c r="AU45" s="62">
        <v>0</v>
      </c>
      <c r="AV45" s="62"/>
      <c r="AW45" s="62"/>
      <c r="AX45" s="62"/>
      <c r="AY45" s="62"/>
      <c r="AZ45" s="62">
        <f>AP45+AU45</f>
        <v>19688</v>
      </c>
      <c r="BA45" s="62"/>
      <c r="BB45" s="62"/>
      <c r="BC45" s="62"/>
      <c r="BD45" s="62">
        <f>AP45-AA45</f>
        <v>-312</v>
      </c>
      <c r="BE45" s="62"/>
      <c r="BF45" s="62"/>
      <c r="BG45" s="62"/>
      <c r="BH45" s="62"/>
      <c r="BI45" s="62">
        <f>AU45-AF45</f>
        <v>0</v>
      </c>
      <c r="BJ45" s="62"/>
      <c r="BK45" s="62"/>
      <c r="BL45" s="62"/>
      <c r="BM45" s="62"/>
      <c r="BN45" s="62">
        <f>BD45+BI45</f>
        <v>-312</v>
      </c>
      <c r="BO45" s="62"/>
      <c r="BP45" s="62"/>
      <c r="BQ45" s="62"/>
    </row>
    <row r="46" spans="1:80" ht="12.75" customHeight="1" x14ac:dyDescent="0.2">
      <c r="A46" s="60"/>
      <c r="B46" s="61"/>
      <c r="C46" s="57" t="s">
        <v>138</v>
      </c>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9"/>
      <c r="CB46" s="1" t="s">
        <v>137</v>
      </c>
    </row>
    <row r="47" spans="1:80" ht="51" customHeight="1" x14ac:dyDescent="0.2">
      <c r="A47" s="60" t="s">
        <v>136</v>
      </c>
      <c r="B47" s="61"/>
      <c r="C47" s="63" t="s">
        <v>139</v>
      </c>
      <c r="D47" s="64"/>
      <c r="E47" s="64"/>
      <c r="F47" s="64"/>
      <c r="G47" s="64"/>
      <c r="H47" s="64"/>
      <c r="I47" s="64"/>
      <c r="J47" s="64"/>
      <c r="K47" s="64"/>
      <c r="L47" s="64"/>
      <c r="M47" s="64"/>
      <c r="N47" s="64"/>
      <c r="O47" s="64"/>
      <c r="P47" s="64"/>
      <c r="Q47" s="64"/>
      <c r="R47" s="64"/>
      <c r="S47" s="64"/>
      <c r="T47" s="64"/>
      <c r="U47" s="64"/>
      <c r="V47" s="64"/>
      <c r="W47" s="64"/>
      <c r="X47" s="64"/>
      <c r="Y47" s="64"/>
      <c r="Z47" s="65"/>
      <c r="AA47" s="62">
        <v>10000</v>
      </c>
      <c r="AB47" s="62"/>
      <c r="AC47" s="62"/>
      <c r="AD47" s="62"/>
      <c r="AE47" s="62"/>
      <c r="AF47" s="62">
        <v>0</v>
      </c>
      <c r="AG47" s="62"/>
      <c r="AH47" s="62"/>
      <c r="AI47" s="62"/>
      <c r="AJ47" s="62"/>
      <c r="AK47" s="62">
        <f>AA47+AF47</f>
        <v>10000</v>
      </c>
      <c r="AL47" s="62"/>
      <c r="AM47" s="62"/>
      <c r="AN47" s="62"/>
      <c r="AO47" s="62"/>
      <c r="AP47" s="62">
        <v>780</v>
      </c>
      <c r="AQ47" s="62"/>
      <c r="AR47" s="62"/>
      <c r="AS47" s="62"/>
      <c r="AT47" s="62"/>
      <c r="AU47" s="62">
        <v>0</v>
      </c>
      <c r="AV47" s="62"/>
      <c r="AW47" s="62"/>
      <c r="AX47" s="62"/>
      <c r="AY47" s="62"/>
      <c r="AZ47" s="62">
        <f>AP47+AU47</f>
        <v>780</v>
      </c>
      <c r="BA47" s="62"/>
      <c r="BB47" s="62"/>
      <c r="BC47" s="62"/>
      <c r="BD47" s="62">
        <f>AP47-AA47</f>
        <v>-9220</v>
      </c>
      <c r="BE47" s="62"/>
      <c r="BF47" s="62"/>
      <c r="BG47" s="62"/>
      <c r="BH47" s="62"/>
      <c r="BI47" s="62">
        <f>AU47-AF47</f>
        <v>0</v>
      </c>
      <c r="BJ47" s="62"/>
      <c r="BK47" s="62"/>
      <c r="BL47" s="62"/>
      <c r="BM47" s="62"/>
      <c r="BN47" s="62">
        <f>BD47+BI47</f>
        <v>-9220</v>
      </c>
      <c r="BO47" s="62"/>
      <c r="BP47" s="62"/>
      <c r="BQ47" s="62"/>
    </row>
    <row r="48" spans="1:80" ht="25.5" customHeight="1" x14ac:dyDescent="0.2">
      <c r="A48" s="60"/>
      <c r="B48" s="61"/>
      <c r="C48" s="57" t="s">
        <v>142</v>
      </c>
      <c r="D48" s="58"/>
      <c r="E48" s="58"/>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9"/>
      <c r="CB48" s="1" t="s">
        <v>141</v>
      </c>
    </row>
    <row r="49" spans="1:80" ht="25.5" customHeight="1" x14ac:dyDescent="0.2">
      <c r="A49" s="60" t="s">
        <v>140</v>
      </c>
      <c r="B49" s="61"/>
      <c r="C49" s="63" t="s">
        <v>143</v>
      </c>
      <c r="D49" s="64"/>
      <c r="E49" s="64"/>
      <c r="F49" s="64"/>
      <c r="G49" s="64"/>
      <c r="H49" s="64"/>
      <c r="I49" s="64"/>
      <c r="J49" s="64"/>
      <c r="K49" s="64"/>
      <c r="L49" s="64"/>
      <c r="M49" s="64"/>
      <c r="N49" s="64"/>
      <c r="O49" s="64"/>
      <c r="P49" s="64"/>
      <c r="Q49" s="64"/>
      <c r="R49" s="64"/>
      <c r="S49" s="64"/>
      <c r="T49" s="64"/>
      <c r="U49" s="64"/>
      <c r="V49" s="64"/>
      <c r="W49" s="64"/>
      <c r="X49" s="64"/>
      <c r="Y49" s="64"/>
      <c r="Z49" s="65"/>
      <c r="AA49" s="62">
        <v>15000</v>
      </c>
      <c r="AB49" s="62"/>
      <c r="AC49" s="62"/>
      <c r="AD49" s="62"/>
      <c r="AE49" s="62"/>
      <c r="AF49" s="62">
        <v>0</v>
      </c>
      <c r="AG49" s="62"/>
      <c r="AH49" s="62"/>
      <c r="AI49" s="62"/>
      <c r="AJ49" s="62"/>
      <c r="AK49" s="62">
        <f>AA49+AF49</f>
        <v>15000</v>
      </c>
      <c r="AL49" s="62"/>
      <c r="AM49" s="62"/>
      <c r="AN49" s="62"/>
      <c r="AO49" s="62"/>
      <c r="AP49" s="62">
        <v>8800</v>
      </c>
      <c r="AQ49" s="62"/>
      <c r="AR49" s="62"/>
      <c r="AS49" s="62"/>
      <c r="AT49" s="62"/>
      <c r="AU49" s="62">
        <v>0</v>
      </c>
      <c r="AV49" s="62"/>
      <c r="AW49" s="62"/>
      <c r="AX49" s="62"/>
      <c r="AY49" s="62"/>
      <c r="AZ49" s="62">
        <f>AP49+AU49</f>
        <v>8800</v>
      </c>
      <c r="BA49" s="62"/>
      <c r="BB49" s="62"/>
      <c r="BC49" s="62"/>
      <c r="BD49" s="62">
        <f>AP49-AA49</f>
        <v>-6200</v>
      </c>
      <c r="BE49" s="62"/>
      <c r="BF49" s="62"/>
      <c r="BG49" s="62"/>
      <c r="BH49" s="62"/>
      <c r="BI49" s="62">
        <f>AU49-AF49</f>
        <v>0</v>
      </c>
      <c r="BJ49" s="62"/>
      <c r="BK49" s="62"/>
      <c r="BL49" s="62"/>
      <c r="BM49" s="62"/>
      <c r="BN49" s="62">
        <f>BD49+BI49</f>
        <v>-6200</v>
      </c>
      <c r="BO49" s="62"/>
      <c r="BP49" s="62"/>
      <c r="BQ49" s="62"/>
    </row>
    <row r="50" spans="1:80" ht="25.5" customHeight="1" x14ac:dyDescent="0.2">
      <c r="A50" s="60"/>
      <c r="B50" s="61"/>
      <c r="C50" s="57" t="s">
        <v>146</v>
      </c>
      <c r="D50" s="58"/>
      <c r="E50" s="58"/>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9"/>
      <c r="CB50" s="1" t="s">
        <v>145</v>
      </c>
    </row>
    <row r="51" spans="1:80" ht="25.5" customHeight="1" x14ac:dyDescent="0.2">
      <c r="A51" s="60" t="s">
        <v>144</v>
      </c>
      <c r="B51" s="61"/>
      <c r="C51" s="63" t="s">
        <v>147</v>
      </c>
      <c r="D51" s="64"/>
      <c r="E51" s="64"/>
      <c r="F51" s="64"/>
      <c r="G51" s="64"/>
      <c r="H51" s="64"/>
      <c r="I51" s="64"/>
      <c r="J51" s="64"/>
      <c r="K51" s="64"/>
      <c r="L51" s="64"/>
      <c r="M51" s="64"/>
      <c r="N51" s="64"/>
      <c r="O51" s="64"/>
      <c r="P51" s="64"/>
      <c r="Q51" s="64"/>
      <c r="R51" s="64"/>
      <c r="S51" s="64"/>
      <c r="T51" s="64"/>
      <c r="U51" s="64"/>
      <c r="V51" s="64"/>
      <c r="W51" s="64"/>
      <c r="X51" s="64"/>
      <c r="Y51" s="64"/>
      <c r="Z51" s="65"/>
      <c r="AA51" s="62">
        <v>25000</v>
      </c>
      <c r="AB51" s="62"/>
      <c r="AC51" s="62"/>
      <c r="AD51" s="62"/>
      <c r="AE51" s="62"/>
      <c r="AF51" s="62">
        <v>0</v>
      </c>
      <c r="AG51" s="62"/>
      <c r="AH51" s="62"/>
      <c r="AI51" s="62"/>
      <c r="AJ51" s="62"/>
      <c r="AK51" s="62">
        <f>AA51+AF51</f>
        <v>25000</v>
      </c>
      <c r="AL51" s="62"/>
      <c r="AM51" s="62"/>
      <c r="AN51" s="62"/>
      <c r="AO51" s="62"/>
      <c r="AP51" s="62">
        <v>0</v>
      </c>
      <c r="AQ51" s="62"/>
      <c r="AR51" s="62"/>
      <c r="AS51" s="62"/>
      <c r="AT51" s="62"/>
      <c r="AU51" s="62">
        <v>0</v>
      </c>
      <c r="AV51" s="62"/>
      <c r="AW51" s="62"/>
      <c r="AX51" s="62"/>
      <c r="AY51" s="62"/>
      <c r="AZ51" s="62">
        <f>AP51+AU51</f>
        <v>0</v>
      </c>
      <c r="BA51" s="62"/>
      <c r="BB51" s="62"/>
      <c r="BC51" s="62"/>
      <c r="BD51" s="62">
        <f>AP51-AA51</f>
        <v>-25000</v>
      </c>
      <c r="BE51" s="62"/>
      <c r="BF51" s="62"/>
      <c r="BG51" s="62"/>
      <c r="BH51" s="62"/>
      <c r="BI51" s="62">
        <f>AU51-AF51</f>
        <v>0</v>
      </c>
      <c r="BJ51" s="62"/>
      <c r="BK51" s="62"/>
      <c r="BL51" s="62"/>
      <c r="BM51" s="62"/>
      <c r="BN51" s="62">
        <f>BD51+BI51</f>
        <v>-25000</v>
      </c>
      <c r="BO51" s="62"/>
      <c r="BP51" s="62"/>
      <c r="BQ51" s="62"/>
    </row>
    <row r="52" spans="1:80" ht="25.5" customHeight="1" x14ac:dyDescent="0.2">
      <c r="A52" s="60"/>
      <c r="B52" s="61"/>
      <c r="C52" s="57" t="s">
        <v>150</v>
      </c>
      <c r="D52" s="58"/>
      <c r="E52" s="58"/>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9"/>
      <c r="CB52" s="1" t="s">
        <v>149</v>
      </c>
    </row>
    <row r="53" spans="1:80" ht="25.5" customHeight="1" x14ac:dyDescent="0.2">
      <c r="A53" s="60" t="s">
        <v>148</v>
      </c>
      <c r="B53" s="61"/>
      <c r="C53" s="63" t="s">
        <v>151</v>
      </c>
      <c r="D53" s="64"/>
      <c r="E53" s="64"/>
      <c r="F53" s="64"/>
      <c r="G53" s="64"/>
      <c r="H53" s="64"/>
      <c r="I53" s="64"/>
      <c r="J53" s="64"/>
      <c r="K53" s="64"/>
      <c r="L53" s="64"/>
      <c r="M53" s="64"/>
      <c r="N53" s="64"/>
      <c r="O53" s="64"/>
      <c r="P53" s="64"/>
      <c r="Q53" s="64"/>
      <c r="R53" s="64"/>
      <c r="S53" s="64"/>
      <c r="T53" s="64"/>
      <c r="U53" s="64"/>
      <c r="V53" s="64"/>
      <c r="W53" s="64"/>
      <c r="X53" s="64"/>
      <c r="Y53" s="64"/>
      <c r="Z53" s="65"/>
      <c r="AA53" s="62">
        <v>20000</v>
      </c>
      <c r="AB53" s="62"/>
      <c r="AC53" s="62"/>
      <c r="AD53" s="62"/>
      <c r="AE53" s="62"/>
      <c r="AF53" s="62">
        <v>0</v>
      </c>
      <c r="AG53" s="62"/>
      <c r="AH53" s="62"/>
      <c r="AI53" s="62"/>
      <c r="AJ53" s="62"/>
      <c r="AK53" s="62">
        <f>AA53+AF53</f>
        <v>20000</v>
      </c>
      <c r="AL53" s="62"/>
      <c r="AM53" s="62"/>
      <c r="AN53" s="62"/>
      <c r="AO53" s="62"/>
      <c r="AP53" s="62">
        <v>19288</v>
      </c>
      <c r="AQ53" s="62"/>
      <c r="AR53" s="62"/>
      <c r="AS53" s="62"/>
      <c r="AT53" s="62"/>
      <c r="AU53" s="62">
        <v>0</v>
      </c>
      <c r="AV53" s="62"/>
      <c r="AW53" s="62"/>
      <c r="AX53" s="62"/>
      <c r="AY53" s="62"/>
      <c r="AZ53" s="62">
        <f>AP53+AU53</f>
        <v>19288</v>
      </c>
      <c r="BA53" s="62"/>
      <c r="BB53" s="62"/>
      <c r="BC53" s="62"/>
      <c r="BD53" s="62">
        <f>AP53-AA53</f>
        <v>-712</v>
      </c>
      <c r="BE53" s="62"/>
      <c r="BF53" s="62"/>
      <c r="BG53" s="62"/>
      <c r="BH53" s="62"/>
      <c r="BI53" s="62">
        <f>AU53-AF53</f>
        <v>0</v>
      </c>
      <c r="BJ53" s="62"/>
      <c r="BK53" s="62"/>
      <c r="BL53" s="62"/>
      <c r="BM53" s="62"/>
      <c r="BN53" s="62">
        <f>BD53+BI53</f>
        <v>-712</v>
      </c>
      <c r="BO53" s="62"/>
      <c r="BP53" s="62"/>
      <c r="BQ53" s="62"/>
    </row>
    <row r="54" spans="1:80" ht="12.75" customHeight="1" x14ac:dyDescent="0.2">
      <c r="A54" s="60"/>
      <c r="B54" s="61"/>
      <c r="C54" s="57" t="s">
        <v>154</v>
      </c>
      <c r="D54" s="58"/>
      <c r="E54" s="58"/>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9"/>
      <c r="CB54" s="1" t="s">
        <v>153</v>
      </c>
    </row>
    <row r="56" spans="1:80" ht="15.75" customHeight="1" x14ac:dyDescent="0.2">
      <c r="A56" s="81" t="s">
        <v>86</v>
      </c>
      <c r="B56" s="81"/>
      <c r="C56" s="81"/>
      <c r="D56" s="81"/>
      <c r="E56" s="81"/>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81"/>
      <c r="AF56" s="81"/>
      <c r="AG56" s="81"/>
      <c r="AH56" s="81"/>
      <c r="AI56" s="81"/>
      <c r="AJ56" s="81"/>
      <c r="AK56" s="81"/>
      <c r="AL56" s="81"/>
      <c r="AM56" s="81"/>
      <c r="AN56" s="81"/>
      <c r="AO56" s="81"/>
      <c r="AP56" s="81"/>
      <c r="AQ56" s="81"/>
      <c r="AR56" s="81"/>
      <c r="AS56" s="81"/>
      <c r="AT56" s="81"/>
      <c r="AU56" s="81"/>
      <c r="AV56" s="81"/>
      <c r="AW56" s="81"/>
      <c r="AX56" s="81"/>
      <c r="AY56" s="81"/>
      <c r="AZ56" s="81"/>
      <c r="BA56" s="81"/>
      <c r="BB56" s="81"/>
      <c r="BC56" s="81"/>
      <c r="BD56" s="81"/>
      <c r="BE56" s="81"/>
      <c r="BF56" s="81"/>
      <c r="BG56" s="81"/>
      <c r="BH56" s="81"/>
      <c r="BI56" s="81"/>
      <c r="BJ56" s="81"/>
      <c r="BK56" s="81"/>
      <c r="BL56" s="81"/>
      <c r="BM56" s="81"/>
      <c r="BN56" s="81"/>
    </row>
    <row r="58" spans="1:80" ht="15" customHeight="1" x14ac:dyDescent="0.2">
      <c r="A58" s="80" t="s">
        <v>394</v>
      </c>
      <c r="B58" s="80"/>
      <c r="C58" s="80"/>
      <c r="D58" s="80"/>
      <c r="E58" s="80"/>
      <c r="F58" s="80"/>
      <c r="G58" s="80"/>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c r="AN58" s="80"/>
      <c r="AO58" s="80"/>
      <c r="AP58" s="80"/>
      <c r="AQ58" s="80"/>
      <c r="AR58" s="80"/>
      <c r="AS58" s="80"/>
      <c r="AT58" s="80"/>
      <c r="AU58" s="80"/>
      <c r="AV58" s="80"/>
      <c r="AW58" s="80"/>
      <c r="AX58" s="80"/>
      <c r="AY58" s="80"/>
      <c r="AZ58" s="80"/>
      <c r="BA58" s="80"/>
      <c r="BB58" s="80"/>
      <c r="BC58" s="80"/>
      <c r="BD58" s="80"/>
      <c r="BE58" s="80"/>
      <c r="BF58" s="80"/>
      <c r="BG58" s="80"/>
      <c r="BH58" s="80"/>
      <c r="BI58" s="80"/>
      <c r="BJ58" s="80"/>
      <c r="BK58" s="80"/>
      <c r="BL58" s="80"/>
      <c r="BM58" s="80"/>
      <c r="BN58" s="80"/>
    </row>
    <row r="59" spans="1:80" ht="28.5" customHeight="1" x14ac:dyDescent="0.2">
      <c r="A59" s="103" t="s">
        <v>3</v>
      </c>
      <c r="B59" s="104"/>
      <c r="C59" s="85" t="s">
        <v>4</v>
      </c>
      <c r="D59" s="85"/>
      <c r="E59" s="85"/>
      <c r="F59" s="85"/>
      <c r="G59" s="85"/>
      <c r="H59" s="85"/>
      <c r="I59" s="85"/>
      <c r="J59" s="85"/>
      <c r="K59" s="85"/>
      <c r="L59" s="85"/>
      <c r="M59" s="85"/>
      <c r="N59" s="85"/>
      <c r="O59" s="85"/>
      <c r="P59" s="85"/>
      <c r="Q59" s="85"/>
      <c r="R59" s="85"/>
      <c r="S59" s="85" t="s">
        <v>38</v>
      </c>
      <c r="T59" s="85"/>
      <c r="U59" s="85"/>
      <c r="V59" s="85"/>
      <c r="W59" s="85"/>
      <c r="X59" s="85"/>
      <c r="Y59" s="85"/>
      <c r="Z59" s="85"/>
      <c r="AA59" s="85"/>
      <c r="AB59" s="85"/>
      <c r="AC59" s="85"/>
      <c r="AD59" s="85"/>
      <c r="AE59" s="85"/>
      <c r="AF59" s="85"/>
      <c r="AG59" s="85"/>
      <c r="AH59" s="85"/>
      <c r="AI59" s="85" t="s">
        <v>39</v>
      </c>
      <c r="AJ59" s="85"/>
      <c r="AK59" s="85"/>
      <c r="AL59" s="85"/>
      <c r="AM59" s="85"/>
      <c r="AN59" s="85"/>
      <c r="AO59" s="85"/>
      <c r="AP59" s="85"/>
      <c r="AQ59" s="85"/>
      <c r="AR59" s="85"/>
      <c r="AS59" s="85"/>
      <c r="AT59" s="85"/>
      <c r="AU59" s="85"/>
      <c r="AV59" s="85"/>
      <c r="AW59" s="85"/>
      <c r="AX59" s="85"/>
      <c r="AY59" s="85" t="s">
        <v>0</v>
      </c>
      <c r="AZ59" s="85"/>
      <c r="BA59" s="85"/>
      <c r="BB59" s="85"/>
      <c r="BC59" s="85"/>
      <c r="BD59" s="85"/>
      <c r="BE59" s="85"/>
      <c r="BF59" s="85"/>
      <c r="BG59" s="85"/>
      <c r="BH59" s="85"/>
      <c r="BI59" s="85"/>
      <c r="BJ59" s="85"/>
      <c r="BK59" s="85"/>
      <c r="BL59" s="85"/>
      <c r="BM59" s="85"/>
      <c r="BN59" s="85"/>
      <c r="BO59" s="2"/>
      <c r="BP59" s="2"/>
      <c r="BQ59" s="2"/>
    </row>
    <row r="60" spans="1:80" ht="18" hidden="1" customHeight="1" x14ac:dyDescent="0.2">
      <c r="A60" s="45" t="s">
        <v>11</v>
      </c>
      <c r="B60" s="45"/>
      <c r="C60" s="133" t="s">
        <v>12</v>
      </c>
      <c r="D60" s="133"/>
      <c r="E60" s="133"/>
      <c r="F60" s="133"/>
      <c r="G60" s="133"/>
      <c r="H60" s="133"/>
      <c r="I60" s="133"/>
      <c r="J60" s="133"/>
      <c r="K60" s="133"/>
      <c r="L60" s="133"/>
      <c r="M60" s="133"/>
      <c r="N60" s="133"/>
      <c r="O60" s="133"/>
      <c r="P60" s="133"/>
      <c r="Q60" s="133"/>
      <c r="R60" s="133"/>
      <c r="S60" s="89" t="s">
        <v>8</v>
      </c>
      <c r="T60" s="89"/>
      <c r="U60" s="89"/>
      <c r="V60" s="89"/>
      <c r="W60" s="89"/>
      <c r="X60" s="89" t="s">
        <v>7</v>
      </c>
      <c r="Y60" s="89"/>
      <c r="Z60" s="89"/>
      <c r="AA60" s="89"/>
      <c r="AB60" s="89"/>
      <c r="AC60" s="68" t="s">
        <v>13</v>
      </c>
      <c r="AD60" s="90"/>
      <c r="AE60" s="90"/>
      <c r="AF60" s="90"/>
      <c r="AG60" s="90"/>
      <c r="AH60" s="90"/>
      <c r="AI60" s="89" t="s">
        <v>9</v>
      </c>
      <c r="AJ60" s="89"/>
      <c r="AK60" s="89"/>
      <c r="AL60" s="89"/>
      <c r="AM60" s="89"/>
      <c r="AN60" s="89" t="s">
        <v>10</v>
      </c>
      <c r="AO60" s="89"/>
      <c r="AP60" s="89"/>
      <c r="AQ60" s="89"/>
      <c r="AR60" s="89"/>
      <c r="AS60" s="68" t="s">
        <v>13</v>
      </c>
      <c r="AT60" s="90"/>
      <c r="AU60" s="90"/>
      <c r="AV60" s="90"/>
      <c r="AW60" s="90"/>
      <c r="AX60" s="90"/>
      <c r="AY60" s="91" t="s">
        <v>14</v>
      </c>
      <c r="AZ60" s="92"/>
      <c r="BA60" s="92"/>
      <c r="BB60" s="92"/>
      <c r="BC60" s="93"/>
      <c r="BD60" s="91" t="s">
        <v>14</v>
      </c>
      <c r="BE60" s="92"/>
      <c r="BF60" s="92"/>
      <c r="BG60" s="92"/>
      <c r="BH60" s="93"/>
      <c r="BI60" s="90" t="s">
        <v>13</v>
      </c>
      <c r="BJ60" s="90"/>
      <c r="BK60" s="90"/>
      <c r="BL60" s="90"/>
      <c r="BM60" s="90"/>
      <c r="BN60" s="90"/>
      <c r="BO60" s="6"/>
      <c r="BP60" s="6"/>
      <c r="BQ60" s="6"/>
      <c r="CA60" s="1" t="s">
        <v>15</v>
      </c>
    </row>
    <row r="61" spans="1:80" s="27" customFormat="1" ht="16.5" customHeight="1" x14ac:dyDescent="0.25">
      <c r="A61" s="50" t="s">
        <v>5</v>
      </c>
      <c r="B61" s="50"/>
      <c r="C61" s="132" t="s">
        <v>40</v>
      </c>
      <c r="D61" s="132"/>
      <c r="E61" s="132"/>
      <c r="F61" s="132"/>
      <c r="G61" s="132"/>
      <c r="H61" s="132"/>
      <c r="I61" s="132"/>
      <c r="J61" s="132"/>
      <c r="K61" s="132"/>
      <c r="L61" s="132"/>
      <c r="M61" s="132"/>
      <c r="N61" s="132"/>
      <c r="O61" s="132"/>
      <c r="P61" s="132"/>
      <c r="Q61" s="132"/>
      <c r="R61" s="132"/>
      <c r="S61" s="152" t="s">
        <v>41</v>
      </c>
      <c r="T61" s="153"/>
      <c r="U61" s="153"/>
      <c r="V61" s="153"/>
      <c r="W61" s="153"/>
      <c r="X61" s="154"/>
      <c r="Y61" s="154"/>
      <c r="Z61" s="154"/>
      <c r="AA61" s="154"/>
      <c r="AB61" s="154"/>
      <c r="AC61" s="154"/>
      <c r="AD61" s="154"/>
      <c r="AE61" s="154"/>
      <c r="AF61" s="154"/>
      <c r="AG61" s="154"/>
      <c r="AH61" s="155"/>
      <c r="AI61" s="163">
        <f>AI63+AI64</f>
        <v>0</v>
      </c>
      <c r="AJ61" s="164"/>
      <c r="AK61" s="164"/>
      <c r="AL61" s="164"/>
      <c r="AM61" s="164"/>
      <c r="AN61" s="165"/>
      <c r="AO61" s="165"/>
      <c r="AP61" s="165"/>
      <c r="AQ61" s="165"/>
      <c r="AR61" s="165"/>
      <c r="AS61" s="165"/>
      <c r="AT61" s="165"/>
      <c r="AU61" s="165"/>
      <c r="AV61" s="165"/>
      <c r="AW61" s="165"/>
      <c r="AX61" s="166"/>
      <c r="AY61" s="145" t="s">
        <v>41</v>
      </c>
      <c r="AZ61" s="146"/>
      <c r="BA61" s="146"/>
      <c r="BB61" s="146"/>
      <c r="BC61" s="146"/>
      <c r="BD61" s="147"/>
      <c r="BE61" s="147"/>
      <c r="BF61" s="147"/>
      <c r="BG61" s="147"/>
      <c r="BH61" s="147"/>
      <c r="BI61" s="147"/>
      <c r="BJ61" s="147"/>
      <c r="BK61" s="147"/>
      <c r="BL61" s="147"/>
      <c r="BM61" s="147"/>
      <c r="BN61" s="148"/>
      <c r="BO61" s="26"/>
      <c r="BP61" s="26"/>
      <c r="BQ61" s="26"/>
    </row>
    <row r="62" spans="1:80" ht="15.75" customHeight="1" x14ac:dyDescent="0.2">
      <c r="A62" s="82" t="s">
        <v>88</v>
      </c>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4"/>
      <c r="BO62" s="6"/>
      <c r="BP62" s="6"/>
      <c r="BQ62" s="6"/>
    </row>
    <row r="63" spans="1:80" s="25" customFormat="1" ht="15.75" customHeight="1" x14ac:dyDescent="0.25">
      <c r="A63" s="134" t="s">
        <v>42</v>
      </c>
      <c r="B63" s="134"/>
      <c r="C63" s="133" t="s">
        <v>43</v>
      </c>
      <c r="D63" s="133"/>
      <c r="E63" s="133"/>
      <c r="F63" s="133"/>
      <c r="G63" s="133"/>
      <c r="H63" s="133"/>
      <c r="I63" s="133"/>
      <c r="J63" s="133"/>
      <c r="K63" s="133"/>
      <c r="L63" s="133"/>
      <c r="M63" s="133"/>
      <c r="N63" s="133"/>
      <c r="O63" s="133"/>
      <c r="P63" s="133"/>
      <c r="Q63" s="133"/>
      <c r="R63" s="133"/>
      <c r="S63" s="135" t="s">
        <v>41</v>
      </c>
      <c r="T63" s="136"/>
      <c r="U63" s="136"/>
      <c r="V63" s="136"/>
      <c r="W63" s="136"/>
      <c r="X63" s="137"/>
      <c r="Y63" s="137"/>
      <c r="Z63" s="137"/>
      <c r="AA63" s="137"/>
      <c r="AB63" s="137"/>
      <c r="AC63" s="137"/>
      <c r="AD63" s="137"/>
      <c r="AE63" s="137"/>
      <c r="AF63" s="137"/>
      <c r="AG63" s="137"/>
      <c r="AH63" s="138"/>
      <c r="AI63" s="167">
        <v>0</v>
      </c>
      <c r="AJ63" s="168"/>
      <c r="AK63" s="168"/>
      <c r="AL63" s="168"/>
      <c r="AM63" s="168"/>
      <c r="AN63" s="169"/>
      <c r="AO63" s="169"/>
      <c r="AP63" s="169"/>
      <c r="AQ63" s="169"/>
      <c r="AR63" s="169"/>
      <c r="AS63" s="169"/>
      <c r="AT63" s="169"/>
      <c r="AU63" s="169"/>
      <c r="AV63" s="169"/>
      <c r="AW63" s="169"/>
      <c r="AX63" s="170"/>
      <c r="AY63" s="172" t="s">
        <v>41</v>
      </c>
      <c r="AZ63" s="173"/>
      <c r="BA63" s="173"/>
      <c r="BB63" s="173"/>
      <c r="BC63" s="173"/>
      <c r="BD63" s="137"/>
      <c r="BE63" s="137"/>
      <c r="BF63" s="137"/>
      <c r="BG63" s="137"/>
      <c r="BH63" s="137"/>
      <c r="BI63" s="137"/>
      <c r="BJ63" s="137"/>
      <c r="BK63" s="137"/>
      <c r="BL63" s="137"/>
      <c r="BM63" s="137"/>
      <c r="BN63" s="138"/>
      <c r="BO63" s="9"/>
      <c r="BP63" s="9"/>
      <c r="BQ63" s="9"/>
    </row>
    <row r="64" spans="1:80" s="25" customFormat="1" ht="15.75" customHeight="1" x14ac:dyDescent="0.25">
      <c r="A64" s="134" t="s">
        <v>101</v>
      </c>
      <c r="B64" s="134"/>
      <c r="C64" s="133" t="s">
        <v>56</v>
      </c>
      <c r="D64" s="133"/>
      <c r="E64" s="133"/>
      <c r="F64" s="133"/>
      <c r="G64" s="133"/>
      <c r="H64" s="133"/>
      <c r="I64" s="133"/>
      <c r="J64" s="133"/>
      <c r="K64" s="133"/>
      <c r="L64" s="133"/>
      <c r="M64" s="133"/>
      <c r="N64" s="133"/>
      <c r="O64" s="133"/>
      <c r="P64" s="133"/>
      <c r="Q64" s="133"/>
      <c r="R64" s="133"/>
      <c r="S64" s="135" t="s">
        <v>41</v>
      </c>
      <c r="T64" s="136"/>
      <c r="U64" s="136"/>
      <c r="V64" s="136"/>
      <c r="W64" s="136"/>
      <c r="X64" s="137"/>
      <c r="Y64" s="137"/>
      <c r="Z64" s="137"/>
      <c r="AA64" s="137"/>
      <c r="AB64" s="137"/>
      <c r="AC64" s="137"/>
      <c r="AD64" s="137"/>
      <c r="AE64" s="137"/>
      <c r="AF64" s="137"/>
      <c r="AG64" s="137"/>
      <c r="AH64" s="138"/>
      <c r="AI64" s="167">
        <v>0</v>
      </c>
      <c r="AJ64" s="168"/>
      <c r="AK64" s="168"/>
      <c r="AL64" s="168"/>
      <c r="AM64" s="168"/>
      <c r="AN64" s="169"/>
      <c r="AO64" s="169"/>
      <c r="AP64" s="169"/>
      <c r="AQ64" s="169"/>
      <c r="AR64" s="169"/>
      <c r="AS64" s="169"/>
      <c r="AT64" s="169"/>
      <c r="AU64" s="169"/>
      <c r="AV64" s="169"/>
      <c r="AW64" s="169"/>
      <c r="AX64" s="170"/>
      <c r="AY64" s="172" t="s">
        <v>41</v>
      </c>
      <c r="AZ64" s="173"/>
      <c r="BA64" s="173"/>
      <c r="BB64" s="173"/>
      <c r="BC64" s="173"/>
      <c r="BD64" s="137"/>
      <c r="BE64" s="137"/>
      <c r="BF64" s="137"/>
      <c r="BG64" s="137"/>
      <c r="BH64" s="137"/>
      <c r="BI64" s="137"/>
      <c r="BJ64" s="137"/>
      <c r="BK64" s="137"/>
      <c r="BL64" s="137"/>
      <c r="BM64" s="137"/>
      <c r="BN64" s="138"/>
      <c r="BO64" s="9"/>
      <c r="BP64" s="9"/>
      <c r="BQ64" s="9"/>
    </row>
    <row r="65" spans="1:69" ht="15.75" customHeight="1" x14ac:dyDescent="0.2">
      <c r="A65" s="72" t="s">
        <v>401</v>
      </c>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4"/>
      <c r="BO65" s="6"/>
      <c r="BP65" s="6"/>
      <c r="BQ65" s="6"/>
    </row>
    <row r="66" spans="1:69" s="27" customFormat="1" ht="15" customHeight="1" x14ac:dyDescent="0.25">
      <c r="A66" s="143" t="s">
        <v>22</v>
      </c>
      <c r="B66" s="144"/>
      <c r="C66" s="149" t="s">
        <v>44</v>
      </c>
      <c r="D66" s="150"/>
      <c r="E66" s="150"/>
      <c r="F66" s="150"/>
      <c r="G66" s="150"/>
      <c r="H66" s="150"/>
      <c r="I66" s="150"/>
      <c r="J66" s="150"/>
      <c r="K66" s="150"/>
      <c r="L66" s="150"/>
      <c r="M66" s="150"/>
      <c r="N66" s="150"/>
      <c r="O66" s="150"/>
      <c r="P66" s="150"/>
      <c r="Q66" s="150"/>
      <c r="R66" s="151"/>
      <c r="S66" s="139">
        <f>S68+S69+S70+S71</f>
        <v>0</v>
      </c>
      <c r="T66" s="140"/>
      <c r="U66" s="140"/>
      <c r="V66" s="140"/>
      <c r="W66" s="140"/>
      <c r="X66" s="140"/>
      <c r="Y66" s="140"/>
      <c r="Z66" s="140"/>
      <c r="AA66" s="140"/>
      <c r="AB66" s="140"/>
      <c r="AC66" s="140"/>
      <c r="AD66" s="140"/>
      <c r="AE66" s="140"/>
      <c r="AF66" s="140"/>
      <c r="AG66" s="140"/>
      <c r="AH66" s="156"/>
      <c r="AI66" s="139">
        <f>AI68+AI69+AI70+AI71</f>
        <v>0</v>
      </c>
      <c r="AJ66" s="140"/>
      <c r="AK66" s="140"/>
      <c r="AL66" s="140"/>
      <c r="AM66" s="140"/>
      <c r="AN66" s="140"/>
      <c r="AO66" s="140"/>
      <c r="AP66" s="140"/>
      <c r="AQ66" s="140"/>
      <c r="AR66" s="140"/>
      <c r="AS66" s="140"/>
      <c r="AT66" s="140"/>
      <c r="AU66" s="140"/>
      <c r="AV66" s="140"/>
      <c r="AW66" s="140"/>
      <c r="AX66" s="156"/>
      <c r="AY66" s="139">
        <f>AY68+AY69+AY70+AY71</f>
        <v>0</v>
      </c>
      <c r="AZ66" s="140"/>
      <c r="BA66" s="140"/>
      <c r="BB66" s="140"/>
      <c r="BC66" s="140"/>
      <c r="BD66" s="140"/>
      <c r="BE66" s="140"/>
      <c r="BF66" s="140"/>
      <c r="BG66" s="140"/>
      <c r="BH66" s="140"/>
      <c r="BI66" s="140"/>
      <c r="BJ66" s="140"/>
      <c r="BK66" s="140"/>
      <c r="BL66" s="140"/>
      <c r="BM66" s="140"/>
      <c r="BN66" s="156"/>
      <c r="BO66" s="26"/>
      <c r="BP66" s="26"/>
      <c r="BQ66" s="26"/>
    </row>
    <row r="67" spans="1:69" s="162" customFormat="1" ht="15" customHeight="1" x14ac:dyDescent="0.2">
      <c r="A67" s="161" t="s">
        <v>88</v>
      </c>
    </row>
    <row r="68" spans="1:69" s="25" customFormat="1" ht="15" customHeight="1" x14ac:dyDescent="0.25">
      <c r="A68" s="134" t="s">
        <v>45</v>
      </c>
      <c r="B68" s="134"/>
      <c r="C68" s="133" t="s">
        <v>49</v>
      </c>
      <c r="D68" s="133"/>
      <c r="E68" s="133"/>
      <c r="F68" s="133"/>
      <c r="G68" s="133"/>
      <c r="H68" s="133"/>
      <c r="I68" s="133"/>
      <c r="J68" s="133"/>
      <c r="K68" s="133"/>
      <c r="L68" s="133"/>
      <c r="M68" s="133"/>
      <c r="N68" s="133"/>
      <c r="O68" s="133"/>
      <c r="P68" s="133"/>
      <c r="Q68" s="133"/>
      <c r="R68" s="133"/>
      <c r="S68" s="157">
        <v>0</v>
      </c>
      <c r="T68" s="158"/>
      <c r="U68" s="158"/>
      <c r="V68" s="158"/>
      <c r="W68" s="158"/>
      <c r="X68" s="159"/>
      <c r="Y68" s="159"/>
      <c r="Z68" s="159"/>
      <c r="AA68" s="159"/>
      <c r="AB68" s="159"/>
      <c r="AC68" s="159"/>
      <c r="AD68" s="159"/>
      <c r="AE68" s="159"/>
      <c r="AF68" s="159"/>
      <c r="AG68" s="159"/>
      <c r="AH68" s="160"/>
      <c r="AI68" s="167">
        <v>0</v>
      </c>
      <c r="AJ68" s="168"/>
      <c r="AK68" s="168"/>
      <c r="AL68" s="168"/>
      <c r="AM68" s="168"/>
      <c r="AN68" s="168"/>
      <c r="AO68" s="168"/>
      <c r="AP68" s="168"/>
      <c r="AQ68" s="168"/>
      <c r="AR68" s="168"/>
      <c r="AS68" s="168"/>
      <c r="AT68" s="168"/>
      <c r="AU68" s="168"/>
      <c r="AV68" s="168"/>
      <c r="AW68" s="168"/>
      <c r="AX68" s="171"/>
      <c r="AY68" s="174">
        <f>AI68-S68</f>
        <v>0</v>
      </c>
      <c r="AZ68" s="175"/>
      <c r="BA68" s="175"/>
      <c r="BB68" s="175"/>
      <c r="BC68" s="175"/>
      <c r="BD68" s="159"/>
      <c r="BE68" s="159"/>
      <c r="BF68" s="159"/>
      <c r="BG68" s="159"/>
      <c r="BH68" s="159"/>
      <c r="BI68" s="159"/>
      <c r="BJ68" s="159"/>
      <c r="BK68" s="159"/>
      <c r="BL68" s="159"/>
      <c r="BM68" s="159"/>
      <c r="BN68" s="160"/>
      <c r="BO68" s="9"/>
      <c r="BP68" s="9"/>
      <c r="BQ68" s="9"/>
    </row>
    <row r="69" spans="1:69" s="25" customFormat="1" ht="15.75" customHeight="1" x14ac:dyDescent="0.25">
      <c r="A69" s="134" t="s">
        <v>46</v>
      </c>
      <c r="B69" s="134"/>
      <c r="C69" s="133" t="s">
        <v>50</v>
      </c>
      <c r="D69" s="133"/>
      <c r="E69" s="133"/>
      <c r="F69" s="133"/>
      <c r="G69" s="133"/>
      <c r="H69" s="133"/>
      <c r="I69" s="133"/>
      <c r="J69" s="133"/>
      <c r="K69" s="133"/>
      <c r="L69" s="133"/>
      <c r="M69" s="133"/>
      <c r="N69" s="133"/>
      <c r="O69" s="133"/>
      <c r="P69" s="133"/>
      <c r="Q69" s="133"/>
      <c r="R69" s="133"/>
      <c r="S69" s="157">
        <v>0</v>
      </c>
      <c r="T69" s="158"/>
      <c r="U69" s="158"/>
      <c r="V69" s="158"/>
      <c r="W69" s="158"/>
      <c r="X69" s="159"/>
      <c r="Y69" s="159"/>
      <c r="Z69" s="159"/>
      <c r="AA69" s="159"/>
      <c r="AB69" s="159"/>
      <c r="AC69" s="159"/>
      <c r="AD69" s="159"/>
      <c r="AE69" s="159"/>
      <c r="AF69" s="159"/>
      <c r="AG69" s="159"/>
      <c r="AH69" s="160"/>
      <c r="AI69" s="167">
        <v>0</v>
      </c>
      <c r="AJ69" s="168"/>
      <c r="AK69" s="168"/>
      <c r="AL69" s="168"/>
      <c r="AM69" s="168"/>
      <c r="AN69" s="169"/>
      <c r="AO69" s="169"/>
      <c r="AP69" s="169"/>
      <c r="AQ69" s="169"/>
      <c r="AR69" s="169"/>
      <c r="AS69" s="169"/>
      <c r="AT69" s="169"/>
      <c r="AU69" s="169"/>
      <c r="AV69" s="169"/>
      <c r="AW69" s="169"/>
      <c r="AX69" s="170"/>
      <c r="AY69" s="174">
        <f>AI69-S69</f>
        <v>0</v>
      </c>
      <c r="AZ69" s="175"/>
      <c r="BA69" s="175"/>
      <c r="BB69" s="175"/>
      <c r="BC69" s="175"/>
      <c r="BD69" s="159"/>
      <c r="BE69" s="159"/>
      <c r="BF69" s="159"/>
      <c r="BG69" s="159"/>
      <c r="BH69" s="159"/>
      <c r="BI69" s="159"/>
      <c r="BJ69" s="159"/>
      <c r="BK69" s="159"/>
      <c r="BL69" s="159"/>
      <c r="BM69" s="159"/>
      <c r="BN69" s="160"/>
      <c r="BO69" s="9"/>
      <c r="BP69" s="9"/>
      <c r="BQ69" s="9"/>
    </row>
    <row r="70" spans="1:69" s="25" customFormat="1" ht="15" customHeight="1" x14ac:dyDescent="0.25">
      <c r="A70" s="134" t="s">
        <v>47</v>
      </c>
      <c r="B70" s="134"/>
      <c r="C70" s="133" t="s">
        <v>51</v>
      </c>
      <c r="D70" s="133"/>
      <c r="E70" s="133"/>
      <c r="F70" s="133"/>
      <c r="G70" s="133"/>
      <c r="H70" s="133"/>
      <c r="I70" s="133"/>
      <c r="J70" s="133"/>
      <c r="K70" s="133"/>
      <c r="L70" s="133"/>
      <c r="M70" s="133"/>
      <c r="N70" s="133"/>
      <c r="O70" s="133"/>
      <c r="P70" s="133"/>
      <c r="Q70" s="133"/>
      <c r="R70" s="133"/>
      <c r="S70" s="157">
        <v>0</v>
      </c>
      <c r="T70" s="158"/>
      <c r="U70" s="158"/>
      <c r="V70" s="158"/>
      <c r="W70" s="158"/>
      <c r="X70" s="159"/>
      <c r="Y70" s="159"/>
      <c r="Z70" s="159"/>
      <c r="AA70" s="159"/>
      <c r="AB70" s="159"/>
      <c r="AC70" s="159"/>
      <c r="AD70" s="159"/>
      <c r="AE70" s="159"/>
      <c r="AF70" s="159"/>
      <c r="AG70" s="159"/>
      <c r="AH70" s="160"/>
      <c r="AI70" s="167">
        <v>0</v>
      </c>
      <c r="AJ70" s="168"/>
      <c r="AK70" s="168"/>
      <c r="AL70" s="168"/>
      <c r="AM70" s="168"/>
      <c r="AN70" s="169"/>
      <c r="AO70" s="169"/>
      <c r="AP70" s="169"/>
      <c r="AQ70" s="169"/>
      <c r="AR70" s="169"/>
      <c r="AS70" s="169"/>
      <c r="AT70" s="169"/>
      <c r="AU70" s="169"/>
      <c r="AV70" s="169"/>
      <c r="AW70" s="169"/>
      <c r="AX70" s="170"/>
      <c r="AY70" s="174">
        <f>AI70-S70</f>
        <v>0</v>
      </c>
      <c r="AZ70" s="175"/>
      <c r="BA70" s="175"/>
      <c r="BB70" s="175"/>
      <c r="BC70" s="175"/>
      <c r="BD70" s="159"/>
      <c r="BE70" s="159"/>
      <c r="BF70" s="159"/>
      <c r="BG70" s="159"/>
      <c r="BH70" s="159"/>
      <c r="BI70" s="159"/>
      <c r="BJ70" s="159"/>
      <c r="BK70" s="159"/>
      <c r="BL70" s="159"/>
      <c r="BM70" s="159"/>
      <c r="BN70" s="160"/>
      <c r="BO70" s="9"/>
      <c r="BP70" s="9"/>
      <c r="BQ70" s="9"/>
    </row>
    <row r="71" spans="1:69" s="25" customFormat="1" ht="15" customHeight="1" x14ac:dyDescent="0.25">
      <c r="A71" s="134" t="s">
        <v>48</v>
      </c>
      <c r="B71" s="134"/>
      <c r="C71" s="133" t="s">
        <v>52</v>
      </c>
      <c r="D71" s="133"/>
      <c r="E71" s="133"/>
      <c r="F71" s="133"/>
      <c r="G71" s="133"/>
      <c r="H71" s="133"/>
      <c r="I71" s="133"/>
      <c r="J71" s="133"/>
      <c r="K71" s="133"/>
      <c r="L71" s="133"/>
      <c r="M71" s="133"/>
      <c r="N71" s="133"/>
      <c r="O71" s="133"/>
      <c r="P71" s="133"/>
      <c r="Q71" s="133"/>
      <c r="R71" s="133"/>
      <c r="S71" s="157">
        <v>0</v>
      </c>
      <c r="T71" s="158"/>
      <c r="U71" s="158"/>
      <c r="V71" s="158"/>
      <c r="W71" s="158"/>
      <c r="X71" s="159"/>
      <c r="Y71" s="159"/>
      <c r="Z71" s="159"/>
      <c r="AA71" s="159"/>
      <c r="AB71" s="159"/>
      <c r="AC71" s="159"/>
      <c r="AD71" s="159"/>
      <c r="AE71" s="159"/>
      <c r="AF71" s="159"/>
      <c r="AG71" s="159"/>
      <c r="AH71" s="160"/>
      <c r="AI71" s="167">
        <v>0</v>
      </c>
      <c r="AJ71" s="168"/>
      <c r="AK71" s="168"/>
      <c r="AL71" s="168"/>
      <c r="AM71" s="168"/>
      <c r="AN71" s="169"/>
      <c r="AO71" s="169"/>
      <c r="AP71" s="169"/>
      <c r="AQ71" s="169"/>
      <c r="AR71" s="169"/>
      <c r="AS71" s="169"/>
      <c r="AT71" s="169"/>
      <c r="AU71" s="169"/>
      <c r="AV71" s="169"/>
      <c r="AW71" s="169"/>
      <c r="AX71" s="170"/>
      <c r="AY71" s="174">
        <f>AI71-S71</f>
        <v>0</v>
      </c>
      <c r="AZ71" s="175"/>
      <c r="BA71" s="175"/>
      <c r="BB71" s="175"/>
      <c r="BC71" s="175"/>
      <c r="BD71" s="159"/>
      <c r="BE71" s="159"/>
      <c r="BF71" s="159"/>
      <c r="BG71" s="159"/>
      <c r="BH71" s="159"/>
      <c r="BI71" s="159"/>
      <c r="BJ71" s="159"/>
      <c r="BK71" s="159"/>
      <c r="BL71" s="159"/>
      <c r="BM71" s="159"/>
      <c r="BN71" s="160"/>
      <c r="BO71" s="9"/>
      <c r="BP71" s="9"/>
      <c r="BQ71" s="9"/>
    </row>
    <row r="72" spans="1:69" ht="15.75" customHeight="1" x14ac:dyDescent="0.2">
      <c r="A72" s="72" t="s">
        <v>402</v>
      </c>
      <c r="B72" s="73"/>
      <c r="C72" s="73"/>
      <c r="D72" s="73"/>
      <c r="E72" s="73"/>
      <c r="F72" s="73"/>
      <c r="G72" s="73"/>
      <c r="H72" s="73"/>
      <c r="I72" s="73"/>
      <c r="J72" s="73"/>
      <c r="K72" s="73"/>
      <c r="L72" s="73"/>
      <c r="M72" s="73"/>
      <c r="N72" s="73"/>
      <c r="O72" s="73"/>
      <c r="P72" s="73"/>
      <c r="Q72" s="73"/>
      <c r="R72" s="73"/>
      <c r="S72" s="73"/>
      <c r="T72" s="73"/>
      <c r="U72" s="73"/>
      <c r="V72" s="73"/>
      <c r="W72" s="73"/>
      <c r="X72" s="73"/>
      <c r="Y72" s="73"/>
      <c r="Z72" s="73"/>
      <c r="AA72" s="73"/>
      <c r="AB72" s="73"/>
      <c r="AC72" s="73"/>
      <c r="AD72" s="73"/>
      <c r="AE72" s="73"/>
      <c r="AF72" s="73"/>
      <c r="AG72" s="73"/>
      <c r="AH72" s="73"/>
      <c r="AI72" s="73"/>
      <c r="AJ72" s="73"/>
      <c r="AK72" s="73"/>
      <c r="AL72" s="73"/>
      <c r="AM72" s="73"/>
      <c r="AN72" s="73"/>
      <c r="AO72" s="73"/>
      <c r="AP72" s="73"/>
      <c r="AQ72" s="73"/>
      <c r="AR72" s="73"/>
      <c r="AS72" s="73"/>
      <c r="AT72" s="73"/>
      <c r="AU72" s="73"/>
      <c r="AV72" s="73"/>
      <c r="AW72" s="73"/>
      <c r="AX72" s="73"/>
      <c r="AY72" s="73"/>
      <c r="AZ72" s="73"/>
      <c r="BA72" s="73"/>
      <c r="BB72" s="73"/>
      <c r="BC72" s="73"/>
      <c r="BD72" s="73"/>
      <c r="BE72" s="73"/>
      <c r="BF72" s="73"/>
      <c r="BG72" s="73"/>
      <c r="BH72" s="73"/>
      <c r="BI72" s="73"/>
      <c r="BJ72" s="73"/>
      <c r="BK72" s="73"/>
      <c r="BL72" s="73"/>
      <c r="BM72" s="73"/>
      <c r="BN72" s="74"/>
      <c r="BO72" s="6"/>
      <c r="BP72" s="6"/>
      <c r="BQ72" s="6"/>
    </row>
    <row r="73" spans="1:69" s="27" customFormat="1" ht="15.75" customHeight="1" x14ac:dyDescent="0.25">
      <c r="A73" s="50" t="s">
        <v>23</v>
      </c>
      <c r="B73" s="50"/>
      <c r="C73" s="132" t="s">
        <v>53</v>
      </c>
      <c r="D73" s="132"/>
      <c r="E73" s="132"/>
      <c r="F73" s="132"/>
      <c r="G73" s="132"/>
      <c r="H73" s="132"/>
      <c r="I73" s="132"/>
      <c r="J73" s="132"/>
      <c r="K73" s="132"/>
      <c r="L73" s="132"/>
      <c r="M73" s="132"/>
      <c r="N73" s="132"/>
      <c r="O73" s="132"/>
      <c r="P73" s="132"/>
      <c r="Q73" s="132"/>
      <c r="R73" s="132"/>
      <c r="S73" s="135" t="s">
        <v>41</v>
      </c>
      <c r="T73" s="136"/>
      <c r="U73" s="136"/>
      <c r="V73" s="136"/>
      <c r="W73" s="136"/>
      <c r="X73" s="137"/>
      <c r="Y73" s="137"/>
      <c r="Z73" s="137"/>
      <c r="AA73" s="137"/>
      <c r="AB73" s="137"/>
      <c r="AC73" s="137"/>
      <c r="AD73" s="137"/>
      <c r="AE73" s="137"/>
      <c r="AF73" s="137"/>
      <c r="AG73" s="137"/>
      <c r="AH73" s="138"/>
      <c r="AI73" s="139">
        <f>AI75+AI76</f>
        <v>0</v>
      </c>
      <c r="AJ73" s="140"/>
      <c r="AK73" s="140"/>
      <c r="AL73" s="140"/>
      <c r="AM73" s="140"/>
      <c r="AN73" s="141"/>
      <c r="AO73" s="141"/>
      <c r="AP73" s="141"/>
      <c r="AQ73" s="141"/>
      <c r="AR73" s="141"/>
      <c r="AS73" s="141"/>
      <c r="AT73" s="141"/>
      <c r="AU73" s="141"/>
      <c r="AV73" s="141"/>
      <c r="AW73" s="141"/>
      <c r="AX73" s="142"/>
      <c r="AY73" s="135" t="s">
        <v>41</v>
      </c>
      <c r="AZ73" s="136"/>
      <c r="BA73" s="136"/>
      <c r="BB73" s="136"/>
      <c r="BC73" s="136"/>
      <c r="BD73" s="137"/>
      <c r="BE73" s="137"/>
      <c r="BF73" s="137"/>
      <c r="BG73" s="137"/>
      <c r="BH73" s="137"/>
      <c r="BI73" s="137"/>
      <c r="BJ73" s="137"/>
      <c r="BK73" s="137"/>
      <c r="BL73" s="137"/>
      <c r="BM73" s="137"/>
      <c r="BN73" s="138"/>
      <c r="BO73" s="26"/>
      <c r="BP73" s="26"/>
      <c r="BQ73" s="26"/>
    </row>
    <row r="74" spans="1:69" ht="15" customHeight="1" x14ac:dyDescent="0.2">
      <c r="A74" s="82" t="s">
        <v>88</v>
      </c>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4"/>
      <c r="BO74" s="6"/>
      <c r="BP74" s="6"/>
      <c r="BQ74" s="6"/>
    </row>
    <row r="75" spans="1:69" s="25" customFormat="1" ht="15.75" customHeight="1" x14ac:dyDescent="0.25">
      <c r="A75" s="134" t="s">
        <v>54</v>
      </c>
      <c r="B75" s="134"/>
      <c r="C75" s="133" t="s">
        <v>43</v>
      </c>
      <c r="D75" s="133"/>
      <c r="E75" s="133"/>
      <c r="F75" s="133"/>
      <c r="G75" s="133"/>
      <c r="H75" s="133"/>
      <c r="I75" s="133"/>
      <c r="J75" s="133"/>
      <c r="K75" s="133"/>
      <c r="L75" s="133"/>
      <c r="M75" s="133"/>
      <c r="N75" s="133"/>
      <c r="O75" s="133"/>
      <c r="P75" s="133"/>
      <c r="Q75" s="133"/>
      <c r="R75" s="133"/>
      <c r="S75" s="135" t="s">
        <v>41</v>
      </c>
      <c r="T75" s="136"/>
      <c r="U75" s="136"/>
      <c r="V75" s="136"/>
      <c r="W75" s="136"/>
      <c r="X75" s="137"/>
      <c r="Y75" s="137"/>
      <c r="Z75" s="137"/>
      <c r="AA75" s="137"/>
      <c r="AB75" s="137"/>
      <c r="AC75" s="137"/>
      <c r="AD75" s="137"/>
      <c r="AE75" s="137"/>
      <c r="AF75" s="137"/>
      <c r="AG75" s="137"/>
      <c r="AH75" s="138"/>
      <c r="AI75" s="167">
        <v>0</v>
      </c>
      <c r="AJ75" s="168"/>
      <c r="AK75" s="168"/>
      <c r="AL75" s="168"/>
      <c r="AM75" s="168"/>
      <c r="AN75" s="169"/>
      <c r="AO75" s="169"/>
      <c r="AP75" s="169"/>
      <c r="AQ75" s="169"/>
      <c r="AR75" s="169"/>
      <c r="AS75" s="169"/>
      <c r="AT75" s="169"/>
      <c r="AU75" s="169"/>
      <c r="AV75" s="169"/>
      <c r="AW75" s="169"/>
      <c r="AX75" s="170"/>
      <c r="AY75" s="135" t="s">
        <v>41</v>
      </c>
      <c r="AZ75" s="136"/>
      <c r="BA75" s="136"/>
      <c r="BB75" s="136"/>
      <c r="BC75" s="136"/>
      <c r="BD75" s="137"/>
      <c r="BE75" s="137"/>
      <c r="BF75" s="137"/>
      <c r="BG75" s="137"/>
      <c r="BH75" s="137"/>
      <c r="BI75" s="137"/>
      <c r="BJ75" s="137"/>
      <c r="BK75" s="137"/>
      <c r="BL75" s="137"/>
      <c r="BM75" s="137"/>
      <c r="BN75" s="138"/>
      <c r="BO75" s="9"/>
      <c r="BP75" s="9"/>
      <c r="BQ75" s="9"/>
    </row>
    <row r="76" spans="1:69" s="25" customFormat="1" ht="15" customHeight="1" x14ac:dyDescent="0.25">
      <c r="A76" s="134" t="s">
        <v>55</v>
      </c>
      <c r="B76" s="134"/>
      <c r="C76" s="133" t="s">
        <v>56</v>
      </c>
      <c r="D76" s="133"/>
      <c r="E76" s="133"/>
      <c r="F76" s="133"/>
      <c r="G76" s="133"/>
      <c r="H76" s="133"/>
      <c r="I76" s="133"/>
      <c r="J76" s="133"/>
      <c r="K76" s="133"/>
      <c r="L76" s="133"/>
      <c r="M76" s="133"/>
      <c r="N76" s="133"/>
      <c r="O76" s="133"/>
      <c r="P76" s="133"/>
      <c r="Q76" s="133"/>
      <c r="R76" s="133"/>
      <c r="S76" s="135" t="s">
        <v>41</v>
      </c>
      <c r="T76" s="136"/>
      <c r="U76" s="136"/>
      <c r="V76" s="136"/>
      <c r="W76" s="136"/>
      <c r="X76" s="137"/>
      <c r="Y76" s="137"/>
      <c r="Z76" s="137"/>
      <c r="AA76" s="137"/>
      <c r="AB76" s="137"/>
      <c r="AC76" s="137"/>
      <c r="AD76" s="137"/>
      <c r="AE76" s="137"/>
      <c r="AF76" s="137"/>
      <c r="AG76" s="137"/>
      <c r="AH76" s="138"/>
      <c r="AI76" s="167">
        <v>0</v>
      </c>
      <c r="AJ76" s="168"/>
      <c r="AK76" s="168"/>
      <c r="AL76" s="168"/>
      <c r="AM76" s="168"/>
      <c r="AN76" s="169"/>
      <c r="AO76" s="169"/>
      <c r="AP76" s="169"/>
      <c r="AQ76" s="169"/>
      <c r="AR76" s="169"/>
      <c r="AS76" s="169"/>
      <c r="AT76" s="169"/>
      <c r="AU76" s="169"/>
      <c r="AV76" s="169"/>
      <c r="AW76" s="169"/>
      <c r="AX76" s="170"/>
      <c r="AY76" s="135" t="s">
        <v>41</v>
      </c>
      <c r="AZ76" s="136"/>
      <c r="BA76" s="136"/>
      <c r="BB76" s="136"/>
      <c r="BC76" s="136"/>
      <c r="BD76" s="137"/>
      <c r="BE76" s="137"/>
      <c r="BF76" s="137"/>
      <c r="BG76" s="137"/>
      <c r="BH76" s="137"/>
      <c r="BI76" s="137"/>
      <c r="BJ76" s="137"/>
      <c r="BK76" s="137"/>
      <c r="BL76" s="137"/>
      <c r="BM76" s="137"/>
      <c r="BN76" s="138"/>
      <c r="BO76" s="9"/>
      <c r="BP76" s="9"/>
      <c r="BQ76" s="9"/>
    </row>
    <row r="77" spans="1:69" ht="15.75" customHeight="1" x14ac:dyDescent="0.2">
      <c r="A77" s="72" t="s">
        <v>403</v>
      </c>
      <c r="B77" s="73"/>
      <c r="C77" s="73"/>
      <c r="D77" s="73"/>
      <c r="E77" s="73"/>
      <c r="F77" s="73"/>
      <c r="G77" s="73"/>
      <c r="H77" s="73"/>
      <c r="I77" s="73"/>
      <c r="J77" s="73"/>
      <c r="K77" s="73"/>
      <c r="L77" s="73"/>
      <c r="M77" s="73"/>
      <c r="N77" s="73"/>
      <c r="O77" s="73"/>
      <c r="P77" s="73"/>
      <c r="Q77" s="73"/>
      <c r="R77" s="73"/>
      <c r="S77" s="73"/>
      <c r="T77" s="73"/>
      <c r="U77" s="73"/>
      <c r="V77" s="73"/>
      <c r="W77" s="73"/>
      <c r="X77" s="73"/>
      <c r="Y77" s="73"/>
      <c r="Z77" s="73"/>
      <c r="AA77" s="73"/>
      <c r="AB77" s="73"/>
      <c r="AC77" s="73"/>
      <c r="AD77" s="73"/>
      <c r="AE77" s="73"/>
      <c r="AF77" s="73"/>
      <c r="AG77" s="73"/>
      <c r="AH77" s="73"/>
      <c r="AI77" s="73"/>
      <c r="AJ77" s="73"/>
      <c r="AK77" s="73"/>
      <c r="AL77" s="73"/>
      <c r="AM77" s="73"/>
      <c r="AN77" s="73"/>
      <c r="AO77" s="73"/>
      <c r="AP77" s="73"/>
      <c r="AQ77" s="73"/>
      <c r="AR77" s="73"/>
      <c r="AS77" s="73"/>
      <c r="AT77" s="73"/>
      <c r="AU77" s="73"/>
      <c r="AV77" s="73"/>
      <c r="AW77" s="73"/>
      <c r="AX77" s="73"/>
      <c r="AY77" s="73"/>
      <c r="AZ77" s="73"/>
      <c r="BA77" s="73"/>
      <c r="BB77" s="73"/>
      <c r="BC77" s="73"/>
      <c r="BD77" s="73"/>
      <c r="BE77" s="73"/>
      <c r="BF77" s="73"/>
      <c r="BG77" s="73"/>
      <c r="BH77" s="73"/>
      <c r="BI77" s="73"/>
      <c r="BJ77" s="73"/>
      <c r="BK77" s="73"/>
      <c r="BL77" s="73"/>
      <c r="BM77" s="73"/>
      <c r="BN77" s="74"/>
      <c r="BO77" s="6"/>
      <c r="BP77" s="6"/>
      <c r="BQ77" s="6"/>
    </row>
    <row r="79" spans="1:69" ht="15.75" customHeight="1" x14ac:dyDescent="0.2">
      <c r="A79" s="81" t="s">
        <v>87</v>
      </c>
      <c r="B79" s="81"/>
      <c r="C79" s="81"/>
      <c r="D79" s="81"/>
      <c r="E79" s="81"/>
      <c r="F79" s="81"/>
      <c r="G79" s="81"/>
      <c r="H79" s="81"/>
      <c r="I79" s="81"/>
      <c r="J79" s="81"/>
      <c r="K79" s="81"/>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row>
    <row r="80" spans="1:69" ht="8.25" customHeight="1" x14ac:dyDescent="0.2"/>
    <row r="81" spans="1:80" ht="45" customHeight="1" x14ac:dyDescent="0.2">
      <c r="A81" s="103" t="s">
        <v>3</v>
      </c>
      <c r="B81" s="104"/>
      <c r="C81" s="103" t="s">
        <v>4</v>
      </c>
      <c r="D81" s="205"/>
      <c r="E81" s="205"/>
      <c r="F81" s="205"/>
      <c r="G81" s="205"/>
      <c r="H81" s="205"/>
      <c r="I81" s="205"/>
      <c r="J81" s="206"/>
      <c r="K81" s="206"/>
      <c r="L81" s="206"/>
      <c r="M81" s="206"/>
      <c r="N81" s="206"/>
      <c r="O81" s="206"/>
      <c r="P81" s="206"/>
      <c r="Q81" s="206"/>
      <c r="R81" s="206"/>
      <c r="S81" s="206"/>
      <c r="T81" s="206"/>
      <c r="U81" s="206"/>
      <c r="V81" s="206"/>
      <c r="W81" s="206"/>
      <c r="X81" s="207"/>
      <c r="Y81" s="85" t="s">
        <v>16</v>
      </c>
      <c r="Z81" s="85"/>
      <c r="AA81" s="85"/>
      <c r="AB81" s="85"/>
      <c r="AC81" s="85"/>
      <c r="AD81" s="85"/>
      <c r="AE81" s="85"/>
      <c r="AF81" s="85"/>
      <c r="AG81" s="85"/>
      <c r="AH81" s="85"/>
      <c r="AI81" s="85"/>
      <c r="AJ81" s="85"/>
      <c r="AK81" s="85"/>
      <c r="AL81" s="85"/>
      <c r="AM81" s="85"/>
      <c r="AN81" s="85" t="s">
        <v>39</v>
      </c>
      <c r="AO81" s="85"/>
      <c r="AP81" s="85"/>
      <c r="AQ81" s="85"/>
      <c r="AR81" s="85"/>
      <c r="AS81" s="85"/>
      <c r="AT81" s="85"/>
      <c r="AU81" s="85"/>
      <c r="AV81" s="85"/>
      <c r="AW81" s="85"/>
      <c r="AX81" s="85"/>
      <c r="AY81" s="85"/>
      <c r="AZ81" s="85"/>
      <c r="BA81" s="85"/>
      <c r="BB81" s="85"/>
      <c r="BC81" s="110" t="s">
        <v>0</v>
      </c>
      <c r="BD81" s="110"/>
      <c r="BE81" s="110"/>
      <c r="BF81" s="110"/>
      <c r="BG81" s="110"/>
      <c r="BH81" s="110"/>
      <c r="BI81" s="110"/>
      <c r="BJ81" s="110"/>
      <c r="BK81" s="110"/>
      <c r="BL81" s="110"/>
      <c r="BM81" s="110"/>
      <c r="BN81" s="110"/>
      <c r="BO81" s="110"/>
      <c r="BP81" s="110"/>
      <c r="BQ81" s="110"/>
      <c r="BR81" s="8"/>
      <c r="BS81" s="8"/>
      <c r="BT81" s="8"/>
      <c r="BU81" s="8"/>
      <c r="BV81" s="8"/>
      <c r="BW81" s="8"/>
      <c r="BX81" s="8"/>
      <c r="BY81" s="8"/>
      <c r="BZ81" s="7"/>
    </row>
    <row r="82" spans="1:80" ht="32.25" customHeight="1" x14ac:dyDescent="0.2">
      <c r="A82" s="128"/>
      <c r="B82" s="129"/>
      <c r="C82" s="128"/>
      <c r="D82" s="208"/>
      <c r="E82" s="208"/>
      <c r="F82" s="208"/>
      <c r="G82" s="208"/>
      <c r="H82" s="208"/>
      <c r="I82" s="208"/>
      <c r="J82" s="209"/>
      <c r="K82" s="209"/>
      <c r="L82" s="209"/>
      <c r="M82" s="209"/>
      <c r="N82" s="209"/>
      <c r="O82" s="209"/>
      <c r="P82" s="209"/>
      <c r="Q82" s="209"/>
      <c r="R82" s="209"/>
      <c r="S82" s="209"/>
      <c r="T82" s="209"/>
      <c r="U82" s="209"/>
      <c r="V82" s="209"/>
      <c r="W82" s="209"/>
      <c r="X82" s="210"/>
      <c r="Y82" s="86" t="s">
        <v>2</v>
      </c>
      <c r="Z82" s="87"/>
      <c r="AA82" s="87"/>
      <c r="AB82" s="87"/>
      <c r="AC82" s="88"/>
      <c r="AD82" s="86" t="s">
        <v>1</v>
      </c>
      <c r="AE82" s="87"/>
      <c r="AF82" s="87"/>
      <c r="AG82" s="87"/>
      <c r="AH82" s="88"/>
      <c r="AI82" s="85" t="s">
        <v>17</v>
      </c>
      <c r="AJ82" s="85"/>
      <c r="AK82" s="85"/>
      <c r="AL82" s="85"/>
      <c r="AM82" s="85"/>
      <c r="AN82" s="85" t="s">
        <v>2</v>
      </c>
      <c r="AO82" s="85"/>
      <c r="AP82" s="85"/>
      <c r="AQ82" s="85"/>
      <c r="AR82" s="85"/>
      <c r="AS82" s="85" t="s">
        <v>1</v>
      </c>
      <c r="AT82" s="85"/>
      <c r="AU82" s="85"/>
      <c r="AV82" s="85"/>
      <c r="AW82" s="85"/>
      <c r="AX82" s="85" t="s">
        <v>17</v>
      </c>
      <c r="AY82" s="85"/>
      <c r="AZ82" s="85"/>
      <c r="BA82" s="85"/>
      <c r="BB82" s="85"/>
      <c r="BC82" s="85" t="s">
        <v>2</v>
      </c>
      <c r="BD82" s="85"/>
      <c r="BE82" s="85"/>
      <c r="BF82" s="85"/>
      <c r="BG82" s="85"/>
      <c r="BH82" s="85" t="s">
        <v>1</v>
      </c>
      <c r="BI82" s="85"/>
      <c r="BJ82" s="85"/>
      <c r="BK82" s="85"/>
      <c r="BL82" s="85"/>
      <c r="BM82" s="85" t="s">
        <v>17</v>
      </c>
      <c r="BN82" s="85"/>
      <c r="BO82" s="85"/>
      <c r="BP82" s="85"/>
      <c r="BQ82" s="85"/>
      <c r="BR82" s="2"/>
      <c r="BS82" s="2"/>
      <c r="BT82" s="2"/>
      <c r="BU82" s="2"/>
      <c r="BV82" s="2"/>
      <c r="BW82" s="2"/>
      <c r="BX82" s="2"/>
      <c r="BY82" s="2"/>
      <c r="BZ82" s="7"/>
    </row>
    <row r="83" spans="1:80" ht="15.95" customHeight="1" x14ac:dyDescent="0.2">
      <c r="A83" s="85">
        <v>1</v>
      </c>
      <c r="B83" s="85"/>
      <c r="C83" s="86">
        <v>2</v>
      </c>
      <c r="D83" s="87"/>
      <c r="E83" s="87"/>
      <c r="F83" s="87"/>
      <c r="G83" s="87"/>
      <c r="H83" s="87"/>
      <c r="I83" s="87"/>
      <c r="J83" s="87"/>
      <c r="K83" s="87"/>
      <c r="L83" s="87"/>
      <c r="M83" s="87"/>
      <c r="N83" s="87"/>
      <c r="O83" s="87"/>
      <c r="P83" s="87"/>
      <c r="Q83" s="87"/>
      <c r="R83" s="87"/>
      <c r="S83" s="87"/>
      <c r="T83" s="87"/>
      <c r="U83" s="87"/>
      <c r="V83" s="87"/>
      <c r="W83" s="87"/>
      <c r="X83" s="88"/>
      <c r="Y83" s="85">
        <v>3</v>
      </c>
      <c r="Z83" s="85"/>
      <c r="AA83" s="85"/>
      <c r="AB83" s="85"/>
      <c r="AC83" s="85"/>
      <c r="AD83" s="85">
        <v>4</v>
      </c>
      <c r="AE83" s="85"/>
      <c r="AF83" s="85"/>
      <c r="AG83" s="85"/>
      <c r="AH83" s="85"/>
      <c r="AI83" s="85">
        <v>5</v>
      </c>
      <c r="AJ83" s="85"/>
      <c r="AK83" s="85"/>
      <c r="AL83" s="85"/>
      <c r="AM83" s="85"/>
      <c r="AN83" s="86">
        <v>6</v>
      </c>
      <c r="AO83" s="87"/>
      <c r="AP83" s="87"/>
      <c r="AQ83" s="87"/>
      <c r="AR83" s="88"/>
      <c r="AS83" s="86">
        <v>7</v>
      </c>
      <c r="AT83" s="87"/>
      <c r="AU83" s="87"/>
      <c r="AV83" s="87"/>
      <c r="AW83" s="88"/>
      <c r="AX83" s="86">
        <v>8</v>
      </c>
      <c r="AY83" s="87"/>
      <c r="AZ83" s="87"/>
      <c r="BA83" s="87"/>
      <c r="BB83" s="88"/>
      <c r="BC83" s="86">
        <v>9</v>
      </c>
      <c r="BD83" s="87"/>
      <c r="BE83" s="87"/>
      <c r="BF83" s="87"/>
      <c r="BG83" s="88"/>
      <c r="BH83" s="86">
        <v>10</v>
      </c>
      <c r="BI83" s="87"/>
      <c r="BJ83" s="87"/>
      <c r="BK83" s="87"/>
      <c r="BL83" s="88"/>
      <c r="BM83" s="86">
        <v>11</v>
      </c>
      <c r="BN83" s="87"/>
      <c r="BO83" s="87"/>
      <c r="BP83" s="87"/>
      <c r="BQ83" s="88"/>
      <c r="BR83" s="2"/>
      <c r="BS83" s="2"/>
      <c r="BT83" s="2"/>
      <c r="BU83" s="2"/>
      <c r="BV83" s="2"/>
      <c r="BW83" s="2"/>
      <c r="BX83" s="2"/>
      <c r="BY83" s="2"/>
      <c r="BZ83" s="7"/>
    </row>
    <row r="84" spans="1:80" ht="12.75" hidden="1" customHeight="1" x14ac:dyDescent="0.2">
      <c r="A84" s="45" t="s">
        <v>11</v>
      </c>
      <c r="B84" s="45"/>
      <c r="C84" s="211" t="s">
        <v>12</v>
      </c>
      <c r="D84" s="212"/>
      <c r="E84" s="212"/>
      <c r="F84" s="212"/>
      <c r="G84" s="212"/>
      <c r="H84" s="212"/>
      <c r="I84" s="212"/>
      <c r="J84" s="213"/>
      <c r="K84" s="213"/>
      <c r="L84" s="213"/>
      <c r="M84" s="213"/>
      <c r="N84" s="213"/>
      <c r="O84" s="213"/>
      <c r="P84" s="213"/>
      <c r="Q84" s="213"/>
      <c r="R84" s="213"/>
      <c r="S84" s="213"/>
      <c r="T84" s="213"/>
      <c r="U84" s="213"/>
      <c r="V84" s="213"/>
      <c r="W84" s="213"/>
      <c r="X84" s="214"/>
      <c r="Y84" s="89" t="s">
        <v>33</v>
      </c>
      <c r="Z84" s="89"/>
      <c r="AA84" s="89"/>
      <c r="AB84" s="89"/>
      <c r="AC84" s="89"/>
      <c r="AD84" s="89" t="s">
        <v>91</v>
      </c>
      <c r="AE84" s="89"/>
      <c r="AF84" s="89"/>
      <c r="AG84" s="89"/>
      <c r="AH84" s="89"/>
      <c r="AI84" s="89" t="s">
        <v>13</v>
      </c>
      <c r="AJ84" s="89"/>
      <c r="AK84" s="89"/>
      <c r="AL84" s="89"/>
      <c r="AM84" s="89"/>
      <c r="AN84" s="89" t="s">
        <v>34</v>
      </c>
      <c r="AO84" s="89"/>
      <c r="AP84" s="89"/>
      <c r="AQ84" s="89"/>
      <c r="AR84" s="89"/>
      <c r="AS84" s="89" t="s">
        <v>19</v>
      </c>
      <c r="AT84" s="89"/>
      <c r="AU84" s="89"/>
      <c r="AV84" s="89"/>
      <c r="AW84" s="89"/>
      <c r="AX84" s="89" t="s">
        <v>13</v>
      </c>
      <c r="AY84" s="89"/>
      <c r="AZ84" s="89"/>
      <c r="BA84" s="89"/>
      <c r="BB84" s="89"/>
      <c r="BC84" s="89" t="s">
        <v>21</v>
      </c>
      <c r="BD84" s="89"/>
      <c r="BE84" s="89"/>
      <c r="BF84" s="89"/>
      <c r="BG84" s="89"/>
      <c r="BH84" s="89" t="s">
        <v>21</v>
      </c>
      <c r="BI84" s="89"/>
      <c r="BJ84" s="89"/>
      <c r="BK84" s="89"/>
      <c r="BL84" s="89"/>
      <c r="BM84" s="113" t="s">
        <v>13</v>
      </c>
      <c r="BN84" s="113"/>
      <c r="BO84" s="113"/>
      <c r="BP84" s="113"/>
      <c r="BQ84" s="113"/>
      <c r="BR84" s="10"/>
      <c r="BS84" s="10"/>
      <c r="BT84" s="7"/>
      <c r="BU84" s="7"/>
      <c r="BV84" s="7"/>
      <c r="BW84" s="7"/>
      <c r="BX84" s="7"/>
      <c r="BY84" s="7"/>
      <c r="BZ84" s="7"/>
      <c r="CA84" s="1" t="s">
        <v>93</v>
      </c>
    </row>
    <row r="85" spans="1:80" s="38" customFormat="1" ht="12.75" hidden="1" customHeight="1" x14ac:dyDescent="0.2">
      <c r="A85" s="50"/>
      <c r="B85" s="50"/>
      <c r="C85" s="69" t="s">
        <v>155</v>
      </c>
      <c r="D85" s="70"/>
      <c r="E85" s="70"/>
      <c r="F85" s="70"/>
      <c r="G85" s="70"/>
      <c r="H85" s="70"/>
      <c r="I85" s="70"/>
      <c r="J85" s="70"/>
      <c r="K85" s="70"/>
      <c r="L85" s="70"/>
      <c r="M85" s="70"/>
      <c r="N85" s="70"/>
      <c r="O85" s="70"/>
      <c r="P85" s="70"/>
      <c r="Q85" s="70"/>
      <c r="R85" s="70"/>
      <c r="S85" s="70"/>
      <c r="T85" s="70"/>
      <c r="U85" s="70"/>
      <c r="V85" s="70"/>
      <c r="W85" s="70"/>
      <c r="X85" s="71"/>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39"/>
      <c r="BS85" s="39"/>
      <c r="BT85" s="39"/>
      <c r="BU85" s="39"/>
      <c r="BV85" s="39"/>
      <c r="BW85" s="39"/>
      <c r="BX85" s="39"/>
      <c r="BY85" s="39"/>
      <c r="BZ85" s="40"/>
      <c r="CA85" s="38" t="s">
        <v>94</v>
      </c>
    </row>
    <row r="86" spans="1:80" s="38" customFormat="1" x14ac:dyDescent="0.2">
      <c r="A86" s="50"/>
      <c r="B86" s="50"/>
      <c r="C86" s="69" t="s">
        <v>156</v>
      </c>
      <c r="D86" s="70"/>
      <c r="E86" s="70"/>
      <c r="F86" s="70"/>
      <c r="G86" s="70"/>
      <c r="H86" s="70"/>
      <c r="I86" s="70"/>
      <c r="J86" s="70"/>
      <c r="K86" s="70"/>
      <c r="L86" s="70"/>
      <c r="M86" s="70"/>
      <c r="N86" s="70"/>
      <c r="O86" s="70"/>
      <c r="P86" s="70"/>
      <c r="Q86" s="70"/>
      <c r="R86" s="70"/>
      <c r="S86" s="70"/>
      <c r="T86" s="70"/>
      <c r="U86" s="70"/>
      <c r="V86" s="70"/>
      <c r="W86" s="70"/>
      <c r="X86" s="71"/>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39"/>
      <c r="BS86" s="39"/>
      <c r="BT86" s="39"/>
      <c r="BU86" s="39"/>
      <c r="BV86" s="39"/>
      <c r="BW86" s="39"/>
      <c r="BX86" s="39"/>
      <c r="BY86" s="39"/>
      <c r="BZ86" s="40"/>
    </row>
    <row r="87" spans="1:80" s="30" customFormat="1" ht="25.5" customHeight="1" x14ac:dyDescent="0.2">
      <c r="A87" s="45"/>
      <c r="B87" s="45"/>
      <c r="C87" s="42" t="s">
        <v>157</v>
      </c>
      <c r="D87" s="47"/>
      <c r="E87" s="47"/>
      <c r="F87" s="47"/>
      <c r="G87" s="47"/>
      <c r="H87" s="47"/>
      <c r="I87" s="47"/>
      <c r="J87" s="47"/>
      <c r="K87" s="47"/>
      <c r="L87" s="47"/>
      <c r="M87" s="47"/>
      <c r="N87" s="47"/>
      <c r="O87" s="47"/>
      <c r="P87" s="47"/>
      <c r="Q87" s="47"/>
      <c r="R87" s="47"/>
      <c r="S87" s="47"/>
      <c r="T87" s="47"/>
      <c r="U87" s="47"/>
      <c r="V87" s="47"/>
      <c r="W87" s="47"/>
      <c r="X87" s="48"/>
      <c r="Y87" s="67">
        <v>10000</v>
      </c>
      <c r="Z87" s="67"/>
      <c r="AA87" s="67"/>
      <c r="AB87" s="67"/>
      <c r="AC87" s="67"/>
      <c r="AD87" s="67">
        <v>0</v>
      </c>
      <c r="AE87" s="67"/>
      <c r="AF87" s="67"/>
      <c r="AG87" s="67"/>
      <c r="AH87" s="67"/>
      <c r="AI87" s="67">
        <v>10000</v>
      </c>
      <c r="AJ87" s="67"/>
      <c r="AK87" s="67"/>
      <c r="AL87" s="67"/>
      <c r="AM87" s="67"/>
      <c r="AN87" s="67">
        <v>0</v>
      </c>
      <c r="AO87" s="67"/>
      <c r="AP87" s="67"/>
      <c r="AQ87" s="67"/>
      <c r="AR87" s="67"/>
      <c r="AS87" s="67">
        <v>0</v>
      </c>
      <c r="AT87" s="67"/>
      <c r="AU87" s="67"/>
      <c r="AV87" s="67"/>
      <c r="AW87" s="67"/>
      <c r="AX87" s="67">
        <v>0</v>
      </c>
      <c r="AY87" s="67"/>
      <c r="AZ87" s="67"/>
      <c r="BA87" s="67"/>
      <c r="BB87" s="67"/>
      <c r="BC87" s="67">
        <f>AN87-Y87</f>
        <v>-10000</v>
      </c>
      <c r="BD87" s="67"/>
      <c r="BE87" s="67"/>
      <c r="BF87" s="67"/>
      <c r="BG87" s="67"/>
      <c r="BH87" s="67">
        <f>AS87-AD87</f>
        <v>0</v>
      </c>
      <c r="BI87" s="67"/>
      <c r="BJ87" s="67"/>
      <c r="BK87" s="67"/>
      <c r="BL87" s="67"/>
      <c r="BM87" s="67">
        <v>-10000</v>
      </c>
      <c r="BN87" s="67"/>
      <c r="BO87" s="67"/>
      <c r="BP87" s="67"/>
      <c r="BQ87" s="67"/>
      <c r="BR87" s="6"/>
      <c r="BS87" s="6"/>
      <c r="BT87" s="6"/>
      <c r="BU87" s="6"/>
      <c r="BV87" s="6"/>
      <c r="BW87" s="6"/>
      <c r="BX87" s="6"/>
      <c r="BY87" s="6"/>
      <c r="BZ87" s="7"/>
    </row>
    <row r="88" spans="1:80" s="30" customFormat="1" ht="12.75" customHeight="1" x14ac:dyDescent="0.2">
      <c r="A88" s="45"/>
      <c r="B88" s="45"/>
      <c r="C88" s="42" t="s">
        <v>159</v>
      </c>
      <c r="D88" s="43"/>
      <c r="E88" s="43"/>
      <c r="F88" s="43"/>
      <c r="G88" s="43"/>
      <c r="H88" s="43"/>
      <c r="I88" s="43"/>
      <c r="J88" s="43"/>
      <c r="K88" s="43"/>
      <c r="L88" s="43"/>
      <c r="M88" s="43"/>
      <c r="N88" s="43"/>
      <c r="O88" s="43"/>
      <c r="P88" s="43"/>
      <c r="Q88" s="43"/>
      <c r="R88" s="43"/>
      <c r="S88" s="43"/>
      <c r="T88" s="43"/>
      <c r="U88" s="43"/>
      <c r="V88" s="43"/>
      <c r="W88" s="43"/>
      <c r="X88" s="43"/>
      <c r="Y88" s="43"/>
      <c r="Z88" s="43"/>
      <c r="AA88" s="43"/>
      <c r="AB88" s="43"/>
      <c r="AC88" s="43"/>
      <c r="AD88" s="43"/>
      <c r="AE88" s="43"/>
      <c r="AF88" s="43"/>
      <c r="AG88" s="43"/>
      <c r="AH88" s="43"/>
      <c r="AI88" s="43"/>
      <c r="AJ88" s="43"/>
      <c r="AK88" s="43"/>
      <c r="AL88" s="43"/>
      <c r="AM88" s="43"/>
      <c r="AN88" s="43"/>
      <c r="AO88" s="43"/>
      <c r="AP88" s="43"/>
      <c r="AQ88" s="43"/>
      <c r="AR88" s="43"/>
      <c r="AS88" s="43"/>
      <c r="AT88" s="43"/>
      <c r="AU88" s="43"/>
      <c r="AV88" s="43"/>
      <c r="AW88" s="43"/>
      <c r="AX88" s="43"/>
      <c r="AY88" s="43"/>
      <c r="AZ88" s="43"/>
      <c r="BA88" s="43"/>
      <c r="BB88" s="43"/>
      <c r="BC88" s="43"/>
      <c r="BD88" s="43"/>
      <c r="BE88" s="43"/>
      <c r="BF88" s="43"/>
      <c r="BG88" s="43"/>
      <c r="BH88" s="43"/>
      <c r="BI88" s="43"/>
      <c r="BJ88" s="43"/>
      <c r="BK88" s="43"/>
      <c r="BL88" s="43"/>
      <c r="BM88" s="43"/>
      <c r="BN88" s="43"/>
      <c r="BO88" s="43"/>
      <c r="BP88" s="43"/>
      <c r="BQ88" s="44"/>
      <c r="BR88" s="6"/>
      <c r="BS88" s="6"/>
      <c r="BT88" s="6"/>
      <c r="BU88" s="6"/>
      <c r="BV88" s="6"/>
      <c r="BW88" s="6"/>
      <c r="BX88" s="6"/>
      <c r="BY88" s="6"/>
      <c r="BZ88" s="7"/>
      <c r="CB88" s="30" t="s">
        <v>158</v>
      </c>
    </row>
    <row r="89" spans="1:80" s="30" customFormat="1" ht="12.75" customHeight="1" x14ac:dyDescent="0.2">
      <c r="A89" s="45"/>
      <c r="B89" s="45"/>
      <c r="C89" s="42" t="s">
        <v>160</v>
      </c>
      <c r="D89" s="47"/>
      <c r="E89" s="47"/>
      <c r="F89" s="47"/>
      <c r="G89" s="47"/>
      <c r="H89" s="47"/>
      <c r="I89" s="47"/>
      <c r="J89" s="47"/>
      <c r="K89" s="47"/>
      <c r="L89" s="47"/>
      <c r="M89" s="47"/>
      <c r="N89" s="47"/>
      <c r="O89" s="47"/>
      <c r="P89" s="47"/>
      <c r="Q89" s="47"/>
      <c r="R89" s="47"/>
      <c r="S89" s="47"/>
      <c r="T89" s="47"/>
      <c r="U89" s="47"/>
      <c r="V89" s="47"/>
      <c r="W89" s="47"/>
      <c r="X89" s="48"/>
      <c r="Y89" s="67">
        <v>1350000</v>
      </c>
      <c r="Z89" s="67"/>
      <c r="AA89" s="67"/>
      <c r="AB89" s="67"/>
      <c r="AC89" s="67"/>
      <c r="AD89" s="67">
        <v>0</v>
      </c>
      <c r="AE89" s="67"/>
      <c r="AF89" s="67"/>
      <c r="AG89" s="67"/>
      <c r="AH89" s="67"/>
      <c r="AI89" s="67">
        <v>1350000</v>
      </c>
      <c r="AJ89" s="67"/>
      <c r="AK89" s="67"/>
      <c r="AL89" s="67"/>
      <c r="AM89" s="67"/>
      <c r="AN89" s="67">
        <v>1344456</v>
      </c>
      <c r="AO89" s="67"/>
      <c r="AP89" s="67"/>
      <c r="AQ89" s="67"/>
      <c r="AR89" s="67"/>
      <c r="AS89" s="67">
        <v>0</v>
      </c>
      <c r="AT89" s="67"/>
      <c r="AU89" s="67"/>
      <c r="AV89" s="67"/>
      <c r="AW89" s="67"/>
      <c r="AX89" s="67">
        <v>1344456</v>
      </c>
      <c r="AY89" s="67"/>
      <c r="AZ89" s="67"/>
      <c r="BA89" s="67"/>
      <c r="BB89" s="67"/>
      <c r="BC89" s="67">
        <f>AN89-Y89</f>
        <v>-5544</v>
      </c>
      <c r="BD89" s="67"/>
      <c r="BE89" s="67"/>
      <c r="BF89" s="67"/>
      <c r="BG89" s="67"/>
      <c r="BH89" s="67">
        <f>AS89-AD89</f>
        <v>0</v>
      </c>
      <c r="BI89" s="67"/>
      <c r="BJ89" s="67"/>
      <c r="BK89" s="67"/>
      <c r="BL89" s="67"/>
      <c r="BM89" s="67">
        <v>-5544</v>
      </c>
      <c r="BN89" s="67"/>
      <c r="BO89" s="67"/>
      <c r="BP89" s="67"/>
      <c r="BQ89" s="67"/>
      <c r="BR89" s="6"/>
      <c r="BS89" s="6"/>
      <c r="BT89" s="6"/>
      <c r="BU89" s="6"/>
      <c r="BV89" s="6"/>
      <c r="BW89" s="6"/>
      <c r="BX89" s="6"/>
      <c r="BY89" s="6"/>
      <c r="BZ89" s="7"/>
    </row>
    <row r="90" spans="1:80" s="30" customFormat="1" ht="38.25" customHeight="1" x14ac:dyDescent="0.2">
      <c r="A90" s="45"/>
      <c r="B90" s="45"/>
      <c r="C90" s="42" t="s">
        <v>162</v>
      </c>
      <c r="D90" s="43"/>
      <c r="E90" s="43"/>
      <c r="F90" s="43"/>
      <c r="G90" s="43"/>
      <c r="H90" s="43"/>
      <c r="I90" s="43"/>
      <c r="J90" s="43"/>
      <c r="K90" s="43"/>
      <c r="L90" s="43"/>
      <c r="M90" s="43"/>
      <c r="N90" s="43"/>
      <c r="O90" s="43"/>
      <c r="P90" s="43"/>
      <c r="Q90" s="43"/>
      <c r="R90" s="43"/>
      <c r="S90" s="43"/>
      <c r="T90" s="43"/>
      <c r="U90" s="43"/>
      <c r="V90" s="43"/>
      <c r="W90" s="43"/>
      <c r="X90" s="43"/>
      <c r="Y90" s="43"/>
      <c r="Z90" s="43"/>
      <c r="AA90" s="43"/>
      <c r="AB90" s="43"/>
      <c r="AC90" s="43"/>
      <c r="AD90" s="43"/>
      <c r="AE90" s="43"/>
      <c r="AF90" s="43"/>
      <c r="AG90" s="43"/>
      <c r="AH90" s="43"/>
      <c r="AI90" s="43"/>
      <c r="AJ90" s="43"/>
      <c r="AK90" s="43"/>
      <c r="AL90" s="43"/>
      <c r="AM90" s="43"/>
      <c r="AN90" s="43"/>
      <c r="AO90" s="43"/>
      <c r="AP90" s="43"/>
      <c r="AQ90" s="43"/>
      <c r="AR90" s="43"/>
      <c r="AS90" s="43"/>
      <c r="AT90" s="43"/>
      <c r="AU90" s="43"/>
      <c r="AV90" s="43"/>
      <c r="AW90" s="43"/>
      <c r="AX90" s="43"/>
      <c r="AY90" s="43"/>
      <c r="AZ90" s="43"/>
      <c r="BA90" s="43"/>
      <c r="BB90" s="43"/>
      <c r="BC90" s="43"/>
      <c r="BD90" s="43"/>
      <c r="BE90" s="43"/>
      <c r="BF90" s="43"/>
      <c r="BG90" s="43"/>
      <c r="BH90" s="43"/>
      <c r="BI90" s="43"/>
      <c r="BJ90" s="43"/>
      <c r="BK90" s="43"/>
      <c r="BL90" s="43"/>
      <c r="BM90" s="43"/>
      <c r="BN90" s="43"/>
      <c r="BO90" s="43"/>
      <c r="BP90" s="43"/>
      <c r="BQ90" s="44"/>
      <c r="BR90" s="6"/>
      <c r="BS90" s="6"/>
      <c r="BT90" s="6"/>
      <c r="BU90" s="6"/>
      <c r="BV90" s="6"/>
      <c r="BW90" s="6"/>
      <c r="BX90" s="6"/>
      <c r="BY90" s="6"/>
      <c r="BZ90" s="7"/>
      <c r="CB90" s="30" t="s">
        <v>161</v>
      </c>
    </row>
    <row r="91" spans="1:80" s="30" customFormat="1" ht="12.75" customHeight="1" x14ac:dyDescent="0.2">
      <c r="A91" s="45"/>
      <c r="B91" s="45"/>
      <c r="C91" s="42" t="s">
        <v>163</v>
      </c>
      <c r="D91" s="47"/>
      <c r="E91" s="47"/>
      <c r="F91" s="47"/>
      <c r="G91" s="47"/>
      <c r="H91" s="47"/>
      <c r="I91" s="47"/>
      <c r="J91" s="47"/>
      <c r="K91" s="47"/>
      <c r="L91" s="47"/>
      <c r="M91" s="47"/>
      <c r="N91" s="47"/>
      <c r="O91" s="47"/>
      <c r="P91" s="47"/>
      <c r="Q91" s="47"/>
      <c r="R91" s="47"/>
      <c r="S91" s="47"/>
      <c r="T91" s="47"/>
      <c r="U91" s="47"/>
      <c r="V91" s="47"/>
      <c r="W91" s="47"/>
      <c r="X91" s="48"/>
      <c r="Y91" s="67">
        <v>10000</v>
      </c>
      <c r="Z91" s="67"/>
      <c r="AA91" s="67"/>
      <c r="AB91" s="67"/>
      <c r="AC91" s="67"/>
      <c r="AD91" s="67">
        <v>0</v>
      </c>
      <c r="AE91" s="67"/>
      <c r="AF91" s="67"/>
      <c r="AG91" s="67"/>
      <c r="AH91" s="67"/>
      <c r="AI91" s="67">
        <v>10000</v>
      </c>
      <c r="AJ91" s="67"/>
      <c r="AK91" s="67"/>
      <c r="AL91" s="67"/>
      <c r="AM91" s="67"/>
      <c r="AN91" s="67">
        <v>780</v>
      </c>
      <c r="AO91" s="67"/>
      <c r="AP91" s="67"/>
      <c r="AQ91" s="67"/>
      <c r="AR91" s="67"/>
      <c r="AS91" s="67">
        <v>0</v>
      </c>
      <c r="AT91" s="67"/>
      <c r="AU91" s="67"/>
      <c r="AV91" s="67"/>
      <c r="AW91" s="67"/>
      <c r="AX91" s="67">
        <v>780</v>
      </c>
      <c r="AY91" s="67"/>
      <c r="AZ91" s="67"/>
      <c r="BA91" s="67"/>
      <c r="BB91" s="67"/>
      <c r="BC91" s="67">
        <f>AN91-Y91</f>
        <v>-9220</v>
      </c>
      <c r="BD91" s="67"/>
      <c r="BE91" s="67"/>
      <c r="BF91" s="67"/>
      <c r="BG91" s="67"/>
      <c r="BH91" s="67">
        <f>AS91-AD91</f>
        <v>0</v>
      </c>
      <c r="BI91" s="67"/>
      <c r="BJ91" s="67"/>
      <c r="BK91" s="67"/>
      <c r="BL91" s="67"/>
      <c r="BM91" s="67">
        <v>-9220</v>
      </c>
      <c r="BN91" s="67"/>
      <c r="BO91" s="67"/>
      <c r="BP91" s="67"/>
      <c r="BQ91" s="67"/>
      <c r="BR91" s="6"/>
      <c r="BS91" s="6"/>
      <c r="BT91" s="6"/>
      <c r="BU91" s="6"/>
      <c r="BV91" s="6"/>
      <c r="BW91" s="6"/>
      <c r="BX91" s="6"/>
      <c r="BY91" s="6"/>
      <c r="BZ91" s="7"/>
    </row>
    <row r="92" spans="1:80" s="30" customFormat="1" ht="25.5" customHeight="1" x14ac:dyDescent="0.2">
      <c r="A92" s="45"/>
      <c r="B92" s="45"/>
      <c r="C92" s="42" t="s">
        <v>165</v>
      </c>
      <c r="D92" s="43"/>
      <c r="E92" s="43"/>
      <c r="F92" s="43"/>
      <c r="G92" s="43"/>
      <c r="H92" s="43"/>
      <c r="I92" s="43"/>
      <c r="J92" s="43"/>
      <c r="K92" s="43"/>
      <c r="L92" s="43"/>
      <c r="M92" s="43"/>
      <c r="N92" s="43"/>
      <c r="O92" s="43"/>
      <c r="P92" s="43"/>
      <c r="Q92" s="43"/>
      <c r="R92" s="43"/>
      <c r="S92" s="43"/>
      <c r="T92" s="43"/>
      <c r="U92" s="43"/>
      <c r="V92" s="43"/>
      <c r="W92" s="43"/>
      <c r="X92" s="43"/>
      <c r="Y92" s="43"/>
      <c r="Z92" s="43"/>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c r="BC92" s="43"/>
      <c r="BD92" s="43"/>
      <c r="BE92" s="43"/>
      <c r="BF92" s="43"/>
      <c r="BG92" s="43"/>
      <c r="BH92" s="43"/>
      <c r="BI92" s="43"/>
      <c r="BJ92" s="43"/>
      <c r="BK92" s="43"/>
      <c r="BL92" s="43"/>
      <c r="BM92" s="43"/>
      <c r="BN92" s="43"/>
      <c r="BO92" s="43"/>
      <c r="BP92" s="43"/>
      <c r="BQ92" s="44"/>
      <c r="BR92" s="6"/>
      <c r="BS92" s="6"/>
      <c r="BT92" s="6"/>
      <c r="BU92" s="6"/>
      <c r="BV92" s="6"/>
      <c r="BW92" s="6"/>
      <c r="BX92" s="6"/>
      <c r="BY92" s="6"/>
      <c r="BZ92" s="7"/>
      <c r="CB92" s="30" t="s">
        <v>164</v>
      </c>
    </row>
    <row r="93" spans="1:80" s="30" customFormat="1" ht="25.5" customHeight="1" x14ac:dyDescent="0.2">
      <c r="A93" s="45"/>
      <c r="B93" s="45"/>
      <c r="C93" s="42" t="s">
        <v>166</v>
      </c>
      <c r="D93" s="47"/>
      <c r="E93" s="47"/>
      <c r="F93" s="47"/>
      <c r="G93" s="47"/>
      <c r="H93" s="47"/>
      <c r="I93" s="47"/>
      <c r="J93" s="47"/>
      <c r="K93" s="47"/>
      <c r="L93" s="47"/>
      <c r="M93" s="47"/>
      <c r="N93" s="47"/>
      <c r="O93" s="47"/>
      <c r="P93" s="47"/>
      <c r="Q93" s="47"/>
      <c r="R93" s="47"/>
      <c r="S93" s="47"/>
      <c r="T93" s="47"/>
      <c r="U93" s="47"/>
      <c r="V93" s="47"/>
      <c r="W93" s="47"/>
      <c r="X93" s="48"/>
      <c r="Y93" s="67">
        <v>50000</v>
      </c>
      <c r="Z93" s="67"/>
      <c r="AA93" s="67"/>
      <c r="AB93" s="67"/>
      <c r="AC93" s="67"/>
      <c r="AD93" s="67">
        <v>0</v>
      </c>
      <c r="AE93" s="67"/>
      <c r="AF93" s="67"/>
      <c r="AG93" s="67"/>
      <c r="AH93" s="67"/>
      <c r="AI93" s="67">
        <v>50000</v>
      </c>
      <c r="AJ93" s="67"/>
      <c r="AK93" s="67"/>
      <c r="AL93" s="67"/>
      <c r="AM93" s="67"/>
      <c r="AN93" s="67">
        <v>49992</v>
      </c>
      <c r="AO93" s="67"/>
      <c r="AP93" s="67"/>
      <c r="AQ93" s="67"/>
      <c r="AR93" s="67"/>
      <c r="AS93" s="67">
        <v>0</v>
      </c>
      <c r="AT93" s="67"/>
      <c r="AU93" s="67"/>
      <c r="AV93" s="67"/>
      <c r="AW93" s="67"/>
      <c r="AX93" s="67">
        <v>49992</v>
      </c>
      <c r="AY93" s="67"/>
      <c r="AZ93" s="67"/>
      <c r="BA93" s="67"/>
      <c r="BB93" s="67"/>
      <c r="BC93" s="67">
        <f>AN93-Y93</f>
        <v>-8</v>
      </c>
      <c r="BD93" s="67"/>
      <c r="BE93" s="67"/>
      <c r="BF93" s="67"/>
      <c r="BG93" s="67"/>
      <c r="BH93" s="67">
        <f>AS93-AD93</f>
        <v>0</v>
      </c>
      <c r="BI93" s="67"/>
      <c r="BJ93" s="67"/>
      <c r="BK93" s="67"/>
      <c r="BL93" s="67"/>
      <c r="BM93" s="67">
        <v>-8</v>
      </c>
      <c r="BN93" s="67"/>
      <c r="BO93" s="67"/>
      <c r="BP93" s="67"/>
      <c r="BQ93" s="67"/>
      <c r="BR93" s="6"/>
      <c r="BS93" s="6"/>
      <c r="BT93" s="6"/>
      <c r="BU93" s="6"/>
      <c r="BV93" s="6"/>
      <c r="BW93" s="6"/>
      <c r="BX93" s="6"/>
      <c r="BY93" s="6"/>
      <c r="BZ93" s="7"/>
    </row>
    <row r="94" spans="1:80" s="30" customFormat="1" ht="12.75" customHeight="1" x14ac:dyDescent="0.2">
      <c r="A94" s="45"/>
      <c r="B94" s="45"/>
      <c r="C94" s="42" t="s">
        <v>168</v>
      </c>
      <c r="D94" s="43"/>
      <c r="E94" s="43"/>
      <c r="F94" s="43"/>
      <c r="G94" s="43"/>
      <c r="H94" s="43"/>
      <c r="I94" s="43"/>
      <c r="J94" s="43"/>
      <c r="K94" s="43"/>
      <c r="L94" s="43"/>
      <c r="M94" s="43"/>
      <c r="N94" s="43"/>
      <c r="O94" s="43"/>
      <c r="P94" s="43"/>
      <c r="Q94" s="43"/>
      <c r="R94" s="43"/>
      <c r="S94" s="43"/>
      <c r="T94" s="43"/>
      <c r="U94" s="43"/>
      <c r="V94" s="43"/>
      <c r="W94" s="43"/>
      <c r="X94" s="43"/>
      <c r="Y94" s="43"/>
      <c r="Z94" s="43"/>
      <c r="AA94" s="43"/>
      <c r="AB94" s="43"/>
      <c r="AC94" s="43"/>
      <c r="AD94" s="43"/>
      <c r="AE94" s="43"/>
      <c r="AF94" s="43"/>
      <c r="AG94" s="43"/>
      <c r="AH94" s="43"/>
      <c r="AI94" s="43"/>
      <c r="AJ94" s="43"/>
      <c r="AK94" s="43"/>
      <c r="AL94" s="43"/>
      <c r="AM94" s="43"/>
      <c r="AN94" s="43"/>
      <c r="AO94" s="43"/>
      <c r="AP94" s="43"/>
      <c r="AQ94" s="43"/>
      <c r="AR94" s="43"/>
      <c r="AS94" s="43"/>
      <c r="AT94" s="43"/>
      <c r="AU94" s="43"/>
      <c r="AV94" s="43"/>
      <c r="AW94" s="43"/>
      <c r="AX94" s="43"/>
      <c r="AY94" s="43"/>
      <c r="AZ94" s="43"/>
      <c r="BA94" s="43"/>
      <c r="BB94" s="43"/>
      <c r="BC94" s="43"/>
      <c r="BD94" s="43"/>
      <c r="BE94" s="43"/>
      <c r="BF94" s="43"/>
      <c r="BG94" s="43"/>
      <c r="BH94" s="43"/>
      <c r="BI94" s="43"/>
      <c r="BJ94" s="43"/>
      <c r="BK94" s="43"/>
      <c r="BL94" s="43"/>
      <c r="BM94" s="43"/>
      <c r="BN94" s="43"/>
      <c r="BO94" s="43"/>
      <c r="BP94" s="43"/>
      <c r="BQ94" s="44"/>
      <c r="BR94" s="6"/>
      <c r="BS94" s="6"/>
      <c r="BT94" s="6"/>
      <c r="BU94" s="6"/>
      <c r="BV94" s="6"/>
      <c r="BW94" s="6"/>
      <c r="BX94" s="6"/>
      <c r="BY94" s="6"/>
      <c r="BZ94" s="7"/>
      <c r="CB94" s="30" t="s">
        <v>167</v>
      </c>
    </row>
    <row r="95" spans="1:80" s="30" customFormat="1" ht="25.5" customHeight="1" x14ac:dyDescent="0.2">
      <c r="A95" s="45"/>
      <c r="B95" s="45"/>
      <c r="C95" s="42" t="s">
        <v>169</v>
      </c>
      <c r="D95" s="47"/>
      <c r="E95" s="47"/>
      <c r="F95" s="47"/>
      <c r="G95" s="47"/>
      <c r="H95" s="47"/>
      <c r="I95" s="47"/>
      <c r="J95" s="47"/>
      <c r="K95" s="47"/>
      <c r="L95" s="47"/>
      <c r="M95" s="47"/>
      <c r="N95" s="47"/>
      <c r="O95" s="47"/>
      <c r="P95" s="47"/>
      <c r="Q95" s="47"/>
      <c r="R95" s="47"/>
      <c r="S95" s="47"/>
      <c r="T95" s="47"/>
      <c r="U95" s="47"/>
      <c r="V95" s="47"/>
      <c r="W95" s="47"/>
      <c r="X95" s="48"/>
      <c r="Y95" s="67">
        <v>30000</v>
      </c>
      <c r="Z95" s="67"/>
      <c r="AA95" s="67"/>
      <c r="AB95" s="67"/>
      <c r="AC95" s="67"/>
      <c r="AD95" s="67">
        <v>0</v>
      </c>
      <c r="AE95" s="67"/>
      <c r="AF95" s="67"/>
      <c r="AG95" s="67"/>
      <c r="AH95" s="67"/>
      <c r="AI95" s="67">
        <v>30000</v>
      </c>
      <c r="AJ95" s="67"/>
      <c r="AK95" s="67"/>
      <c r="AL95" s="67"/>
      <c r="AM95" s="67"/>
      <c r="AN95" s="67">
        <v>2911</v>
      </c>
      <c r="AO95" s="67"/>
      <c r="AP95" s="67"/>
      <c r="AQ95" s="67"/>
      <c r="AR95" s="67"/>
      <c r="AS95" s="67">
        <v>0</v>
      </c>
      <c r="AT95" s="67"/>
      <c r="AU95" s="67"/>
      <c r="AV95" s="67"/>
      <c r="AW95" s="67"/>
      <c r="AX95" s="67">
        <v>2911</v>
      </c>
      <c r="AY95" s="67"/>
      <c r="AZ95" s="67"/>
      <c r="BA95" s="67"/>
      <c r="BB95" s="67"/>
      <c r="BC95" s="67">
        <f>AN95-Y95</f>
        <v>-27089</v>
      </c>
      <c r="BD95" s="67"/>
      <c r="BE95" s="67"/>
      <c r="BF95" s="67"/>
      <c r="BG95" s="67"/>
      <c r="BH95" s="67">
        <f>AS95-AD95</f>
        <v>0</v>
      </c>
      <c r="BI95" s="67"/>
      <c r="BJ95" s="67"/>
      <c r="BK95" s="67"/>
      <c r="BL95" s="67"/>
      <c r="BM95" s="67">
        <v>-27089</v>
      </c>
      <c r="BN95" s="67"/>
      <c r="BO95" s="67"/>
      <c r="BP95" s="67"/>
      <c r="BQ95" s="67"/>
      <c r="BR95" s="6"/>
      <c r="BS95" s="6"/>
      <c r="BT95" s="6"/>
      <c r="BU95" s="6"/>
      <c r="BV95" s="6"/>
      <c r="BW95" s="6"/>
      <c r="BX95" s="6"/>
      <c r="BY95" s="6"/>
      <c r="BZ95" s="7"/>
    </row>
    <row r="96" spans="1:80" s="30" customFormat="1" ht="25.5" customHeight="1" x14ac:dyDescent="0.2">
      <c r="A96" s="45"/>
      <c r="B96" s="45"/>
      <c r="C96" s="42" t="s">
        <v>114</v>
      </c>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c r="BC96" s="43"/>
      <c r="BD96" s="43"/>
      <c r="BE96" s="43"/>
      <c r="BF96" s="43"/>
      <c r="BG96" s="43"/>
      <c r="BH96" s="43"/>
      <c r="BI96" s="43"/>
      <c r="BJ96" s="43"/>
      <c r="BK96" s="43"/>
      <c r="BL96" s="43"/>
      <c r="BM96" s="43"/>
      <c r="BN96" s="43"/>
      <c r="BO96" s="43"/>
      <c r="BP96" s="43"/>
      <c r="BQ96" s="44"/>
      <c r="BR96" s="6"/>
      <c r="BS96" s="6"/>
      <c r="BT96" s="6"/>
      <c r="BU96" s="6"/>
      <c r="BV96" s="6"/>
      <c r="BW96" s="6"/>
      <c r="BX96" s="6"/>
      <c r="BY96" s="6"/>
      <c r="BZ96" s="7"/>
      <c r="CB96" s="30" t="s">
        <v>170</v>
      </c>
    </row>
    <row r="97" spans="1:80" s="30" customFormat="1" ht="25.5" customHeight="1" x14ac:dyDescent="0.2">
      <c r="A97" s="45"/>
      <c r="B97" s="45"/>
      <c r="C97" s="42" t="s">
        <v>171</v>
      </c>
      <c r="D97" s="47"/>
      <c r="E97" s="47"/>
      <c r="F97" s="47"/>
      <c r="G97" s="47"/>
      <c r="H97" s="47"/>
      <c r="I97" s="47"/>
      <c r="J97" s="47"/>
      <c r="K97" s="47"/>
      <c r="L97" s="47"/>
      <c r="M97" s="47"/>
      <c r="N97" s="47"/>
      <c r="O97" s="47"/>
      <c r="P97" s="47"/>
      <c r="Q97" s="47"/>
      <c r="R97" s="47"/>
      <c r="S97" s="47"/>
      <c r="T97" s="47"/>
      <c r="U97" s="47"/>
      <c r="V97" s="47"/>
      <c r="W97" s="47"/>
      <c r="X97" s="48"/>
      <c r="Y97" s="67">
        <v>15000</v>
      </c>
      <c r="Z97" s="67"/>
      <c r="AA97" s="67"/>
      <c r="AB97" s="67"/>
      <c r="AC97" s="67"/>
      <c r="AD97" s="67">
        <v>0</v>
      </c>
      <c r="AE97" s="67"/>
      <c r="AF97" s="67"/>
      <c r="AG97" s="67"/>
      <c r="AH97" s="67"/>
      <c r="AI97" s="67">
        <v>15000</v>
      </c>
      <c r="AJ97" s="67"/>
      <c r="AK97" s="67"/>
      <c r="AL97" s="67"/>
      <c r="AM97" s="67"/>
      <c r="AN97" s="67">
        <v>0</v>
      </c>
      <c r="AO97" s="67"/>
      <c r="AP97" s="67"/>
      <c r="AQ97" s="67"/>
      <c r="AR97" s="67"/>
      <c r="AS97" s="67">
        <v>0</v>
      </c>
      <c r="AT97" s="67"/>
      <c r="AU97" s="67"/>
      <c r="AV97" s="67"/>
      <c r="AW97" s="67"/>
      <c r="AX97" s="67">
        <v>0</v>
      </c>
      <c r="AY97" s="67"/>
      <c r="AZ97" s="67"/>
      <c r="BA97" s="67"/>
      <c r="BB97" s="67"/>
      <c r="BC97" s="67">
        <f>AN97-Y97</f>
        <v>-15000</v>
      </c>
      <c r="BD97" s="67"/>
      <c r="BE97" s="67"/>
      <c r="BF97" s="67"/>
      <c r="BG97" s="67"/>
      <c r="BH97" s="67">
        <f>AS97-AD97</f>
        <v>0</v>
      </c>
      <c r="BI97" s="67"/>
      <c r="BJ97" s="67"/>
      <c r="BK97" s="67"/>
      <c r="BL97" s="67"/>
      <c r="BM97" s="67">
        <v>-15000</v>
      </c>
      <c r="BN97" s="67"/>
      <c r="BO97" s="67"/>
      <c r="BP97" s="67"/>
      <c r="BQ97" s="67"/>
      <c r="BR97" s="6"/>
      <c r="BS97" s="6"/>
      <c r="BT97" s="6"/>
      <c r="BU97" s="6"/>
      <c r="BV97" s="6"/>
      <c r="BW97" s="6"/>
      <c r="BX97" s="6"/>
      <c r="BY97" s="6"/>
      <c r="BZ97" s="7"/>
    </row>
    <row r="98" spans="1:80" s="30" customFormat="1" ht="12.75" customHeight="1" x14ac:dyDescent="0.2">
      <c r="A98" s="45"/>
      <c r="B98" s="45"/>
      <c r="C98" s="42" t="s">
        <v>173</v>
      </c>
      <c r="D98" s="43"/>
      <c r="E98" s="43"/>
      <c r="F98" s="43"/>
      <c r="G98" s="43"/>
      <c r="H98" s="43"/>
      <c r="I98" s="43"/>
      <c r="J98" s="43"/>
      <c r="K98" s="43"/>
      <c r="L98" s="43"/>
      <c r="M98" s="43"/>
      <c r="N98" s="43"/>
      <c r="O98" s="43"/>
      <c r="P98" s="43"/>
      <c r="Q98" s="43"/>
      <c r="R98" s="43"/>
      <c r="S98" s="43"/>
      <c r="T98" s="43"/>
      <c r="U98" s="43"/>
      <c r="V98" s="43"/>
      <c r="W98" s="43"/>
      <c r="X98" s="43"/>
      <c r="Y98" s="43"/>
      <c r="Z98" s="43"/>
      <c r="AA98" s="43"/>
      <c r="AB98" s="43"/>
      <c r="AC98" s="43"/>
      <c r="AD98" s="43"/>
      <c r="AE98" s="43"/>
      <c r="AF98" s="43"/>
      <c r="AG98" s="43"/>
      <c r="AH98" s="43"/>
      <c r="AI98" s="43"/>
      <c r="AJ98" s="43"/>
      <c r="AK98" s="43"/>
      <c r="AL98" s="43"/>
      <c r="AM98" s="43"/>
      <c r="AN98" s="43"/>
      <c r="AO98" s="43"/>
      <c r="AP98" s="43"/>
      <c r="AQ98" s="43"/>
      <c r="AR98" s="43"/>
      <c r="AS98" s="43"/>
      <c r="AT98" s="43"/>
      <c r="AU98" s="43"/>
      <c r="AV98" s="43"/>
      <c r="AW98" s="43"/>
      <c r="AX98" s="43"/>
      <c r="AY98" s="43"/>
      <c r="AZ98" s="43"/>
      <c r="BA98" s="43"/>
      <c r="BB98" s="43"/>
      <c r="BC98" s="43"/>
      <c r="BD98" s="43"/>
      <c r="BE98" s="43"/>
      <c r="BF98" s="43"/>
      <c r="BG98" s="43"/>
      <c r="BH98" s="43"/>
      <c r="BI98" s="43"/>
      <c r="BJ98" s="43"/>
      <c r="BK98" s="43"/>
      <c r="BL98" s="43"/>
      <c r="BM98" s="43"/>
      <c r="BN98" s="43"/>
      <c r="BO98" s="43"/>
      <c r="BP98" s="43"/>
      <c r="BQ98" s="44"/>
      <c r="BR98" s="6"/>
      <c r="BS98" s="6"/>
      <c r="BT98" s="6"/>
      <c r="BU98" s="6"/>
      <c r="BV98" s="6"/>
      <c r="BW98" s="6"/>
      <c r="BX98" s="6"/>
      <c r="BY98" s="6"/>
      <c r="BZ98" s="7"/>
      <c r="CB98" s="30" t="s">
        <v>172</v>
      </c>
    </row>
    <row r="99" spans="1:80" s="30" customFormat="1" ht="38.25" customHeight="1" x14ac:dyDescent="0.2">
      <c r="A99" s="45"/>
      <c r="B99" s="45"/>
      <c r="C99" s="42" t="s">
        <v>174</v>
      </c>
      <c r="D99" s="47"/>
      <c r="E99" s="47"/>
      <c r="F99" s="47"/>
      <c r="G99" s="47"/>
      <c r="H99" s="47"/>
      <c r="I99" s="47"/>
      <c r="J99" s="47"/>
      <c r="K99" s="47"/>
      <c r="L99" s="47"/>
      <c r="M99" s="47"/>
      <c r="N99" s="47"/>
      <c r="O99" s="47"/>
      <c r="P99" s="47"/>
      <c r="Q99" s="47"/>
      <c r="R99" s="47"/>
      <c r="S99" s="47"/>
      <c r="T99" s="47"/>
      <c r="U99" s="47"/>
      <c r="V99" s="47"/>
      <c r="W99" s="47"/>
      <c r="X99" s="48"/>
      <c r="Y99" s="67">
        <v>55000</v>
      </c>
      <c r="Z99" s="67"/>
      <c r="AA99" s="67"/>
      <c r="AB99" s="67"/>
      <c r="AC99" s="67"/>
      <c r="AD99" s="67">
        <v>0</v>
      </c>
      <c r="AE99" s="67"/>
      <c r="AF99" s="67"/>
      <c r="AG99" s="67"/>
      <c r="AH99" s="67"/>
      <c r="AI99" s="67">
        <v>55000</v>
      </c>
      <c r="AJ99" s="67"/>
      <c r="AK99" s="67"/>
      <c r="AL99" s="67"/>
      <c r="AM99" s="67"/>
      <c r="AN99" s="67">
        <v>47330</v>
      </c>
      <c r="AO99" s="67"/>
      <c r="AP99" s="67"/>
      <c r="AQ99" s="67"/>
      <c r="AR99" s="67"/>
      <c r="AS99" s="67">
        <v>0</v>
      </c>
      <c r="AT99" s="67"/>
      <c r="AU99" s="67"/>
      <c r="AV99" s="67"/>
      <c r="AW99" s="67"/>
      <c r="AX99" s="67">
        <v>47330</v>
      </c>
      <c r="AY99" s="67"/>
      <c r="AZ99" s="67"/>
      <c r="BA99" s="67"/>
      <c r="BB99" s="67"/>
      <c r="BC99" s="67">
        <f>AN99-Y99</f>
        <v>-7670</v>
      </c>
      <c r="BD99" s="67"/>
      <c r="BE99" s="67"/>
      <c r="BF99" s="67"/>
      <c r="BG99" s="67"/>
      <c r="BH99" s="67">
        <f>AS99-AD99</f>
        <v>0</v>
      </c>
      <c r="BI99" s="67"/>
      <c r="BJ99" s="67"/>
      <c r="BK99" s="67"/>
      <c r="BL99" s="67"/>
      <c r="BM99" s="67">
        <v>-7670</v>
      </c>
      <c r="BN99" s="67"/>
      <c r="BO99" s="67"/>
      <c r="BP99" s="67"/>
      <c r="BQ99" s="67"/>
      <c r="BR99" s="6"/>
      <c r="BS99" s="6"/>
      <c r="BT99" s="6"/>
      <c r="BU99" s="6"/>
      <c r="BV99" s="6"/>
      <c r="BW99" s="6"/>
      <c r="BX99" s="6"/>
      <c r="BY99" s="6"/>
      <c r="BZ99" s="7"/>
    </row>
    <row r="100" spans="1:80" s="30" customFormat="1" ht="25.5" customHeight="1" x14ac:dyDescent="0.2">
      <c r="A100" s="45"/>
      <c r="B100" s="45"/>
      <c r="C100" s="42" t="s">
        <v>176</v>
      </c>
      <c r="D100" s="43"/>
      <c r="E100" s="43"/>
      <c r="F100" s="43"/>
      <c r="G100" s="43"/>
      <c r="H100" s="43"/>
      <c r="I100" s="43"/>
      <c r="J100" s="43"/>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c r="BC100" s="43"/>
      <c r="BD100" s="43"/>
      <c r="BE100" s="43"/>
      <c r="BF100" s="43"/>
      <c r="BG100" s="43"/>
      <c r="BH100" s="43"/>
      <c r="BI100" s="43"/>
      <c r="BJ100" s="43"/>
      <c r="BK100" s="43"/>
      <c r="BL100" s="43"/>
      <c r="BM100" s="43"/>
      <c r="BN100" s="43"/>
      <c r="BO100" s="43"/>
      <c r="BP100" s="43"/>
      <c r="BQ100" s="44"/>
      <c r="BR100" s="6"/>
      <c r="BS100" s="6"/>
      <c r="BT100" s="6"/>
      <c r="BU100" s="6"/>
      <c r="BV100" s="6"/>
      <c r="BW100" s="6"/>
      <c r="BX100" s="6"/>
      <c r="BY100" s="6"/>
      <c r="BZ100" s="7"/>
      <c r="CB100" s="30" t="s">
        <v>175</v>
      </c>
    </row>
    <row r="101" spans="1:80" s="30" customFormat="1" ht="25.5" customHeight="1" x14ac:dyDescent="0.2">
      <c r="A101" s="45"/>
      <c r="B101" s="45"/>
      <c r="C101" s="42" t="s">
        <v>177</v>
      </c>
      <c r="D101" s="47"/>
      <c r="E101" s="47"/>
      <c r="F101" s="47"/>
      <c r="G101" s="47"/>
      <c r="H101" s="47"/>
      <c r="I101" s="47"/>
      <c r="J101" s="47"/>
      <c r="K101" s="47"/>
      <c r="L101" s="47"/>
      <c r="M101" s="47"/>
      <c r="N101" s="47"/>
      <c r="O101" s="47"/>
      <c r="P101" s="47"/>
      <c r="Q101" s="47"/>
      <c r="R101" s="47"/>
      <c r="S101" s="47"/>
      <c r="T101" s="47"/>
      <c r="U101" s="47"/>
      <c r="V101" s="47"/>
      <c r="W101" s="47"/>
      <c r="X101" s="48"/>
      <c r="Y101" s="67">
        <v>25000</v>
      </c>
      <c r="Z101" s="67"/>
      <c r="AA101" s="67"/>
      <c r="AB101" s="67"/>
      <c r="AC101" s="67"/>
      <c r="AD101" s="67">
        <v>0</v>
      </c>
      <c r="AE101" s="67"/>
      <c r="AF101" s="67"/>
      <c r="AG101" s="67"/>
      <c r="AH101" s="67"/>
      <c r="AI101" s="67">
        <v>25000</v>
      </c>
      <c r="AJ101" s="67"/>
      <c r="AK101" s="67"/>
      <c r="AL101" s="67"/>
      <c r="AM101" s="67"/>
      <c r="AN101" s="67">
        <v>0</v>
      </c>
      <c r="AO101" s="67"/>
      <c r="AP101" s="67"/>
      <c r="AQ101" s="67"/>
      <c r="AR101" s="67"/>
      <c r="AS101" s="67">
        <v>0</v>
      </c>
      <c r="AT101" s="67"/>
      <c r="AU101" s="67"/>
      <c r="AV101" s="67"/>
      <c r="AW101" s="67"/>
      <c r="AX101" s="67">
        <v>0</v>
      </c>
      <c r="AY101" s="67"/>
      <c r="AZ101" s="67"/>
      <c r="BA101" s="67"/>
      <c r="BB101" s="67"/>
      <c r="BC101" s="67">
        <f>AN101-Y101</f>
        <v>-25000</v>
      </c>
      <c r="BD101" s="67"/>
      <c r="BE101" s="67"/>
      <c r="BF101" s="67"/>
      <c r="BG101" s="67"/>
      <c r="BH101" s="67">
        <f>AS101-AD101</f>
        <v>0</v>
      </c>
      <c r="BI101" s="67"/>
      <c r="BJ101" s="67"/>
      <c r="BK101" s="67"/>
      <c r="BL101" s="67"/>
      <c r="BM101" s="67">
        <v>-25000</v>
      </c>
      <c r="BN101" s="67"/>
      <c r="BO101" s="67"/>
      <c r="BP101" s="67"/>
      <c r="BQ101" s="67"/>
      <c r="BR101" s="6"/>
      <c r="BS101" s="6"/>
      <c r="BT101" s="6"/>
      <c r="BU101" s="6"/>
      <c r="BV101" s="6"/>
      <c r="BW101" s="6"/>
      <c r="BX101" s="6"/>
      <c r="BY101" s="6"/>
      <c r="BZ101" s="7"/>
    </row>
    <row r="102" spans="1:80" s="30" customFormat="1" ht="25.5" customHeight="1" x14ac:dyDescent="0.2">
      <c r="A102" s="45"/>
      <c r="B102" s="45"/>
      <c r="C102" s="42" t="s">
        <v>150</v>
      </c>
      <c r="D102" s="43"/>
      <c r="E102" s="43"/>
      <c r="F102" s="43"/>
      <c r="G102" s="43"/>
      <c r="H102" s="43"/>
      <c r="I102" s="43"/>
      <c r="J102" s="43"/>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c r="BC102" s="43"/>
      <c r="BD102" s="43"/>
      <c r="BE102" s="43"/>
      <c r="BF102" s="43"/>
      <c r="BG102" s="43"/>
      <c r="BH102" s="43"/>
      <c r="BI102" s="43"/>
      <c r="BJ102" s="43"/>
      <c r="BK102" s="43"/>
      <c r="BL102" s="43"/>
      <c r="BM102" s="43"/>
      <c r="BN102" s="43"/>
      <c r="BO102" s="43"/>
      <c r="BP102" s="43"/>
      <c r="BQ102" s="44"/>
      <c r="BR102" s="6"/>
      <c r="BS102" s="6"/>
      <c r="BT102" s="6"/>
      <c r="BU102" s="6"/>
      <c r="BV102" s="6"/>
      <c r="BW102" s="6"/>
      <c r="BX102" s="6"/>
      <c r="BY102" s="6"/>
      <c r="BZ102" s="7"/>
      <c r="CB102" s="30" t="s">
        <v>178</v>
      </c>
    </row>
    <row r="103" spans="1:80" s="30" customFormat="1" ht="25.5" customHeight="1" x14ac:dyDescent="0.2">
      <c r="A103" s="45"/>
      <c r="B103" s="45"/>
      <c r="C103" s="42" t="s">
        <v>179</v>
      </c>
      <c r="D103" s="47"/>
      <c r="E103" s="47"/>
      <c r="F103" s="47"/>
      <c r="G103" s="47"/>
      <c r="H103" s="47"/>
      <c r="I103" s="47"/>
      <c r="J103" s="47"/>
      <c r="K103" s="47"/>
      <c r="L103" s="47"/>
      <c r="M103" s="47"/>
      <c r="N103" s="47"/>
      <c r="O103" s="47"/>
      <c r="P103" s="47"/>
      <c r="Q103" s="47"/>
      <c r="R103" s="47"/>
      <c r="S103" s="47"/>
      <c r="T103" s="47"/>
      <c r="U103" s="47"/>
      <c r="V103" s="47"/>
      <c r="W103" s="47"/>
      <c r="X103" s="48"/>
      <c r="Y103" s="67">
        <v>20000</v>
      </c>
      <c r="Z103" s="67"/>
      <c r="AA103" s="67"/>
      <c r="AB103" s="67"/>
      <c r="AC103" s="67"/>
      <c r="AD103" s="67">
        <v>0</v>
      </c>
      <c r="AE103" s="67"/>
      <c r="AF103" s="67"/>
      <c r="AG103" s="67"/>
      <c r="AH103" s="67"/>
      <c r="AI103" s="67">
        <v>20000</v>
      </c>
      <c r="AJ103" s="67"/>
      <c r="AK103" s="67"/>
      <c r="AL103" s="67"/>
      <c r="AM103" s="67"/>
      <c r="AN103" s="67">
        <v>19688</v>
      </c>
      <c r="AO103" s="67"/>
      <c r="AP103" s="67"/>
      <c r="AQ103" s="67"/>
      <c r="AR103" s="67"/>
      <c r="AS103" s="67">
        <v>0</v>
      </c>
      <c r="AT103" s="67"/>
      <c r="AU103" s="67"/>
      <c r="AV103" s="67"/>
      <c r="AW103" s="67"/>
      <c r="AX103" s="67">
        <v>19688</v>
      </c>
      <c r="AY103" s="67"/>
      <c r="AZ103" s="67"/>
      <c r="BA103" s="67"/>
      <c r="BB103" s="67"/>
      <c r="BC103" s="67">
        <f>AN103-Y103</f>
        <v>-312</v>
      </c>
      <c r="BD103" s="67"/>
      <c r="BE103" s="67"/>
      <c r="BF103" s="67"/>
      <c r="BG103" s="67"/>
      <c r="BH103" s="67">
        <f>AS103-AD103</f>
        <v>0</v>
      </c>
      <c r="BI103" s="67"/>
      <c r="BJ103" s="67"/>
      <c r="BK103" s="67"/>
      <c r="BL103" s="67"/>
      <c r="BM103" s="67">
        <v>-312</v>
      </c>
      <c r="BN103" s="67"/>
      <c r="BO103" s="67"/>
      <c r="BP103" s="67"/>
      <c r="BQ103" s="67"/>
      <c r="BR103" s="6"/>
      <c r="BS103" s="6"/>
      <c r="BT103" s="6"/>
      <c r="BU103" s="6"/>
      <c r="BV103" s="6"/>
      <c r="BW103" s="6"/>
      <c r="BX103" s="6"/>
      <c r="BY103" s="6"/>
      <c r="BZ103" s="7"/>
    </row>
    <row r="104" spans="1:80" s="30" customFormat="1" ht="12.75" customHeight="1" x14ac:dyDescent="0.2">
      <c r="A104" s="45"/>
      <c r="B104" s="45"/>
      <c r="C104" s="42" t="s">
        <v>181</v>
      </c>
      <c r="D104" s="43"/>
      <c r="E104" s="43"/>
      <c r="F104" s="43"/>
      <c r="G104" s="43"/>
      <c r="H104" s="43"/>
      <c r="I104" s="43"/>
      <c r="J104" s="43"/>
      <c r="K104" s="43"/>
      <c r="L104" s="43"/>
      <c r="M104" s="43"/>
      <c r="N104" s="43"/>
      <c r="O104" s="43"/>
      <c r="P104" s="43"/>
      <c r="Q104" s="43"/>
      <c r="R104" s="43"/>
      <c r="S104" s="43"/>
      <c r="T104" s="43"/>
      <c r="U104" s="43"/>
      <c r="V104" s="43"/>
      <c r="W104" s="43"/>
      <c r="X104" s="43"/>
      <c r="Y104" s="43"/>
      <c r="Z104" s="43"/>
      <c r="AA104" s="43"/>
      <c r="AB104" s="43"/>
      <c r="AC104" s="43"/>
      <c r="AD104" s="43"/>
      <c r="AE104" s="43"/>
      <c r="AF104" s="43"/>
      <c r="AG104" s="43"/>
      <c r="AH104" s="43"/>
      <c r="AI104" s="43"/>
      <c r="AJ104" s="43"/>
      <c r="AK104" s="43"/>
      <c r="AL104" s="43"/>
      <c r="AM104" s="43"/>
      <c r="AN104" s="43"/>
      <c r="AO104" s="43"/>
      <c r="AP104" s="43"/>
      <c r="AQ104" s="43"/>
      <c r="AR104" s="43"/>
      <c r="AS104" s="43"/>
      <c r="AT104" s="43"/>
      <c r="AU104" s="43"/>
      <c r="AV104" s="43"/>
      <c r="AW104" s="43"/>
      <c r="AX104" s="43"/>
      <c r="AY104" s="43"/>
      <c r="AZ104" s="43"/>
      <c r="BA104" s="43"/>
      <c r="BB104" s="43"/>
      <c r="BC104" s="43"/>
      <c r="BD104" s="43"/>
      <c r="BE104" s="43"/>
      <c r="BF104" s="43"/>
      <c r="BG104" s="43"/>
      <c r="BH104" s="43"/>
      <c r="BI104" s="43"/>
      <c r="BJ104" s="43"/>
      <c r="BK104" s="43"/>
      <c r="BL104" s="43"/>
      <c r="BM104" s="43"/>
      <c r="BN104" s="43"/>
      <c r="BO104" s="43"/>
      <c r="BP104" s="43"/>
      <c r="BQ104" s="44"/>
      <c r="BR104" s="6"/>
      <c r="BS104" s="6"/>
      <c r="BT104" s="6"/>
      <c r="BU104" s="6"/>
      <c r="BV104" s="6"/>
      <c r="BW104" s="6"/>
      <c r="BX104" s="6"/>
      <c r="BY104" s="6"/>
      <c r="BZ104" s="7"/>
      <c r="CB104" s="30" t="s">
        <v>180</v>
      </c>
    </row>
    <row r="105" spans="1:80" s="30" customFormat="1" ht="25.5" customHeight="1" x14ac:dyDescent="0.2">
      <c r="A105" s="45"/>
      <c r="B105" s="45"/>
      <c r="C105" s="42" t="s">
        <v>182</v>
      </c>
      <c r="D105" s="47"/>
      <c r="E105" s="47"/>
      <c r="F105" s="47"/>
      <c r="G105" s="47"/>
      <c r="H105" s="47"/>
      <c r="I105" s="47"/>
      <c r="J105" s="47"/>
      <c r="K105" s="47"/>
      <c r="L105" s="47"/>
      <c r="M105" s="47"/>
      <c r="N105" s="47"/>
      <c r="O105" s="47"/>
      <c r="P105" s="47"/>
      <c r="Q105" s="47"/>
      <c r="R105" s="47"/>
      <c r="S105" s="47"/>
      <c r="T105" s="47"/>
      <c r="U105" s="47"/>
      <c r="V105" s="47"/>
      <c r="W105" s="47"/>
      <c r="X105" s="48"/>
      <c r="Y105" s="67">
        <v>20000</v>
      </c>
      <c r="Z105" s="67"/>
      <c r="AA105" s="67"/>
      <c r="AB105" s="67"/>
      <c r="AC105" s="67"/>
      <c r="AD105" s="67">
        <v>0</v>
      </c>
      <c r="AE105" s="67"/>
      <c r="AF105" s="67"/>
      <c r="AG105" s="67"/>
      <c r="AH105" s="67"/>
      <c r="AI105" s="67">
        <v>20000</v>
      </c>
      <c r="AJ105" s="67"/>
      <c r="AK105" s="67"/>
      <c r="AL105" s="67"/>
      <c r="AM105" s="67"/>
      <c r="AN105" s="67">
        <v>19288</v>
      </c>
      <c r="AO105" s="67"/>
      <c r="AP105" s="67"/>
      <c r="AQ105" s="67"/>
      <c r="AR105" s="67"/>
      <c r="AS105" s="67">
        <v>0</v>
      </c>
      <c r="AT105" s="67"/>
      <c r="AU105" s="67"/>
      <c r="AV105" s="67"/>
      <c r="AW105" s="67"/>
      <c r="AX105" s="67">
        <v>19288</v>
      </c>
      <c r="AY105" s="67"/>
      <c r="AZ105" s="67"/>
      <c r="BA105" s="67"/>
      <c r="BB105" s="67"/>
      <c r="BC105" s="67">
        <f>AN105-Y105</f>
        <v>-712</v>
      </c>
      <c r="BD105" s="67"/>
      <c r="BE105" s="67"/>
      <c r="BF105" s="67"/>
      <c r="BG105" s="67"/>
      <c r="BH105" s="67">
        <f>AS105-AD105</f>
        <v>0</v>
      </c>
      <c r="BI105" s="67"/>
      <c r="BJ105" s="67"/>
      <c r="BK105" s="67"/>
      <c r="BL105" s="67"/>
      <c r="BM105" s="67">
        <v>-712</v>
      </c>
      <c r="BN105" s="67"/>
      <c r="BO105" s="67"/>
      <c r="BP105" s="67"/>
      <c r="BQ105" s="67"/>
      <c r="BR105" s="6"/>
      <c r="BS105" s="6"/>
      <c r="BT105" s="6"/>
      <c r="BU105" s="6"/>
      <c r="BV105" s="6"/>
      <c r="BW105" s="6"/>
      <c r="BX105" s="6"/>
      <c r="BY105" s="6"/>
      <c r="BZ105" s="7"/>
    </row>
    <row r="106" spans="1:80" s="30" customFormat="1" ht="12.75" customHeight="1" x14ac:dyDescent="0.2">
      <c r="A106" s="45"/>
      <c r="B106" s="45"/>
      <c r="C106" s="42" t="s">
        <v>184</v>
      </c>
      <c r="D106" s="43"/>
      <c r="E106" s="43"/>
      <c r="F106" s="43"/>
      <c r="G106" s="43"/>
      <c r="H106" s="43"/>
      <c r="I106" s="43"/>
      <c r="J106" s="43"/>
      <c r="K106" s="43"/>
      <c r="L106" s="43"/>
      <c r="M106" s="43"/>
      <c r="N106" s="43"/>
      <c r="O106" s="43"/>
      <c r="P106" s="43"/>
      <c r="Q106" s="43"/>
      <c r="R106" s="43"/>
      <c r="S106" s="43"/>
      <c r="T106" s="43"/>
      <c r="U106" s="43"/>
      <c r="V106" s="43"/>
      <c r="W106" s="43"/>
      <c r="X106" s="43"/>
      <c r="Y106" s="43"/>
      <c r="Z106" s="43"/>
      <c r="AA106" s="43"/>
      <c r="AB106" s="43"/>
      <c r="AC106" s="43"/>
      <c r="AD106" s="43"/>
      <c r="AE106" s="43"/>
      <c r="AF106" s="43"/>
      <c r="AG106" s="43"/>
      <c r="AH106" s="43"/>
      <c r="AI106" s="43"/>
      <c r="AJ106" s="43"/>
      <c r="AK106" s="43"/>
      <c r="AL106" s="43"/>
      <c r="AM106" s="43"/>
      <c r="AN106" s="43"/>
      <c r="AO106" s="43"/>
      <c r="AP106" s="43"/>
      <c r="AQ106" s="43"/>
      <c r="AR106" s="43"/>
      <c r="AS106" s="43"/>
      <c r="AT106" s="43"/>
      <c r="AU106" s="43"/>
      <c r="AV106" s="43"/>
      <c r="AW106" s="43"/>
      <c r="AX106" s="43"/>
      <c r="AY106" s="43"/>
      <c r="AZ106" s="43"/>
      <c r="BA106" s="43"/>
      <c r="BB106" s="43"/>
      <c r="BC106" s="43"/>
      <c r="BD106" s="43"/>
      <c r="BE106" s="43"/>
      <c r="BF106" s="43"/>
      <c r="BG106" s="43"/>
      <c r="BH106" s="43"/>
      <c r="BI106" s="43"/>
      <c r="BJ106" s="43"/>
      <c r="BK106" s="43"/>
      <c r="BL106" s="43"/>
      <c r="BM106" s="43"/>
      <c r="BN106" s="43"/>
      <c r="BO106" s="43"/>
      <c r="BP106" s="43"/>
      <c r="BQ106" s="44"/>
      <c r="BR106" s="6"/>
      <c r="BS106" s="6"/>
      <c r="BT106" s="6"/>
      <c r="BU106" s="6"/>
      <c r="BV106" s="6"/>
      <c r="BW106" s="6"/>
      <c r="BX106" s="6"/>
      <c r="BY106" s="6"/>
      <c r="BZ106" s="7"/>
      <c r="CB106" s="30" t="s">
        <v>183</v>
      </c>
    </row>
    <row r="107" spans="1:80" s="30" customFormat="1" ht="25.5" customHeight="1" x14ac:dyDescent="0.2">
      <c r="A107" s="45"/>
      <c r="B107" s="45"/>
      <c r="C107" s="42" t="s">
        <v>185</v>
      </c>
      <c r="D107" s="47"/>
      <c r="E107" s="47"/>
      <c r="F107" s="47"/>
      <c r="G107" s="47"/>
      <c r="H107" s="47"/>
      <c r="I107" s="47"/>
      <c r="J107" s="47"/>
      <c r="K107" s="47"/>
      <c r="L107" s="47"/>
      <c r="M107" s="47"/>
      <c r="N107" s="47"/>
      <c r="O107" s="47"/>
      <c r="P107" s="47"/>
      <c r="Q107" s="47"/>
      <c r="R107" s="47"/>
      <c r="S107" s="47"/>
      <c r="T107" s="47"/>
      <c r="U107" s="47"/>
      <c r="V107" s="47"/>
      <c r="W107" s="47"/>
      <c r="X107" s="48"/>
      <c r="Y107" s="67">
        <v>15000</v>
      </c>
      <c r="Z107" s="67"/>
      <c r="AA107" s="67"/>
      <c r="AB107" s="67"/>
      <c r="AC107" s="67"/>
      <c r="AD107" s="67">
        <v>0</v>
      </c>
      <c r="AE107" s="67"/>
      <c r="AF107" s="67"/>
      <c r="AG107" s="67"/>
      <c r="AH107" s="67"/>
      <c r="AI107" s="67">
        <v>15000</v>
      </c>
      <c r="AJ107" s="67"/>
      <c r="AK107" s="67"/>
      <c r="AL107" s="67"/>
      <c r="AM107" s="67"/>
      <c r="AN107" s="67">
        <v>8800</v>
      </c>
      <c r="AO107" s="67"/>
      <c r="AP107" s="67"/>
      <c r="AQ107" s="67"/>
      <c r="AR107" s="67"/>
      <c r="AS107" s="67">
        <v>0</v>
      </c>
      <c r="AT107" s="67"/>
      <c r="AU107" s="67"/>
      <c r="AV107" s="67"/>
      <c r="AW107" s="67"/>
      <c r="AX107" s="67">
        <v>8800</v>
      </c>
      <c r="AY107" s="67"/>
      <c r="AZ107" s="67"/>
      <c r="BA107" s="67"/>
      <c r="BB107" s="67"/>
      <c r="BC107" s="67">
        <f>AN107-Y107</f>
        <v>-6200</v>
      </c>
      <c r="BD107" s="67"/>
      <c r="BE107" s="67"/>
      <c r="BF107" s="67"/>
      <c r="BG107" s="67"/>
      <c r="BH107" s="67">
        <f>AS107-AD107</f>
        <v>0</v>
      </c>
      <c r="BI107" s="67"/>
      <c r="BJ107" s="67"/>
      <c r="BK107" s="67"/>
      <c r="BL107" s="67"/>
      <c r="BM107" s="67">
        <v>-6200</v>
      </c>
      <c r="BN107" s="67"/>
      <c r="BO107" s="67"/>
      <c r="BP107" s="67"/>
      <c r="BQ107" s="67"/>
      <c r="BR107" s="6"/>
      <c r="BS107" s="6"/>
      <c r="BT107" s="6"/>
      <c r="BU107" s="6"/>
      <c r="BV107" s="6"/>
      <c r="BW107" s="6"/>
      <c r="BX107" s="6"/>
      <c r="BY107" s="6"/>
      <c r="BZ107" s="7"/>
    </row>
    <row r="108" spans="1:80" s="30" customFormat="1" ht="25.5" customHeight="1" x14ac:dyDescent="0.2">
      <c r="A108" s="45"/>
      <c r="B108" s="45"/>
      <c r="C108" s="42" t="s">
        <v>187</v>
      </c>
      <c r="D108" s="43"/>
      <c r="E108" s="43"/>
      <c r="F108" s="43"/>
      <c r="G108" s="43"/>
      <c r="H108" s="43"/>
      <c r="I108" s="43"/>
      <c r="J108" s="43"/>
      <c r="K108" s="43"/>
      <c r="L108" s="43"/>
      <c r="M108" s="43"/>
      <c r="N108" s="43"/>
      <c r="O108" s="43"/>
      <c r="P108" s="43"/>
      <c r="Q108" s="43"/>
      <c r="R108" s="43"/>
      <c r="S108" s="43"/>
      <c r="T108" s="43"/>
      <c r="U108" s="43"/>
      <c r="V108" s="43"/>
      <c r="W108" s="43"/>
      <c r="X108" s="43"/>
      <c r="Y108" s="43"/>
      <c r="Z108" s="43"/>
      <c r="AA108" s="43"/>
      <c r="AB108" s="43"/>
      <c r="AC108" s="43"/>
      <c r="AD108" s="43"/>
      <c r="AE108" s="43"/>
      <c r="AF108" s="43"/>
      <c r="AG108" s="43"/>
      <c r="AH108" s="43"/>
      <c r="AI108" s="43"/>
      <c r="AJ108" s="43"/>
      <c r="AK108" s="43"/>
      <c r="AL108" s="43"/>
      <c r="AM108" s="43"/>
      <c r="AN108" s="43"/>
      <c r="AO108" s="43"/>
      <c r="AP108" s="43"/>
      <c r="AQ108" s="43"/>
      <c r="AR108" s="43"/>
      <c r="AS108" s="43"/>
      <c r="AT108" s="43"/>
      <c r="AU108" s="43"/>
      <c r="AV108" s="43"/>
      <c r="AW108" s="43"/>
      <c r="AX108" s="43"/>
      <c r="AY108" s="43"/>
      <c r="AZ108" s="43"/>
      <c r="BA108" s="43"/>
      <c r="BB108" s="43"/>
      <c r="BC108" s="43"/>
      <c r="BD108" s="43"/>
      <c r="BE108" s="43"/>
      <c r="BF108" s="43"/>
      <c r="BG108" s="43"/>
      <c r="BH108" s="43"/>
      <c r="BI108" s="43"/>
      <c r="BJ108" s="43"/>
      <c r="BK108" s="43"/>
      <c r="BL108" s="43"/>
      <c r="BM108" s="43"/>
      <c r="BN108" s="43"/>
      <c r="BO108" s="43"/>
      <c r="BP108" s="43"/>
      <c r="BQ108" s="44"/>
      <c r="BR108" s="6"/>
      <c r="BS108" s="6"/>
      <c r="BT108" s="6"/>
      <c r="BU108" s="6"/>
      <c r="BV108" s="6"/>
      <c r="BW108" s="6"/>
      <c r="BX108" s="6"/>
      <c r="BY108" s="6"/>
      <c r="BZ108" s="7"/>
      <c r="CB108" s="30" t="s">
        <v>186</v>
      </c>
    </row>
    <row r="109" spans="1:80" s="41" customFormat="1" x14ac:dyDescent="0.2">
      <c r="A109" s="50"/>
      <c r="B109" s="50"/>
      <c r="C109" s="51" t="s">
        <v>188</v>
      </c>
      <c r="D109" s="52"/>
      <c r="E109" s="52"/>
      <c r="F109" s="52"/>
      <c r="G109" s="52"/>
      <c r="H109" s="52"/>
      <c r="I109" s="52"/>
      <c r="J109" s="52"/>
      <c r="K109" s="52"/>
      <c r="L109" s="52"/>
      <c r="M109" s="52"/>
      <c r="N109" s="52"/>
      <c r="O109" s="52"/>
      <c r="P109" s="52"/>
      <c r="Q109" s="52"/>
      <c r="R109" s="52"/>
      <c r="S109" s="52"/>
      <c r="T109" s="52"/>
      <c r="U109" s="52"/>
      <c r="V109" s="52"/>
      <c r="W109" s="52"/>
      <c r="X109" s="53"/>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c r="BK109" s="68"/>
      <c r="BL109" s="68"/>
      <c r="BM109" s="68"/>
      <c r="BN109" s="68"/>
      <c r="BO109" s="68"/>
      <c r="BP109" s="68"/>
      <c r="BQ109" s="68"/>
      <c r="BR109" s="39"/>
      <c r="BS109" s="39"/>
      <c r="BT109" s="39"/>
      <c r="BU109" s="39"/>
      <c r="BV109" s="39"/>
      <c r="BW109" s="39"/>
      <c r="BX109" s="39"/>
      <c r="BY109" s="39"/>
      <c r="BZ109" s="40"/>
    </row>
    <row r="110" spans="1:80" s="30" customFormat="1" ht="25.5" customHeight="1" x14ac:dyDescent="0.2">
      <c r="A110" s="45"/>
      <c r="B110" s="45"/>
      <c r="C110" s="42" t="s">
        <v>189</v>
      </c>
      <c r="D110" s="47"/>
      <c r="E110" s="47"/>
      <c r="F110" s="47"/>
      <c r="G110" s="47"/>
      <c r="H110" s="47"/>
      <c r="I110" s="47"/>
      <c r="J110" s="47"/>
      <c r="K110" s="47"/>
      <c r="L110" s="47"/>
      <c r="M110" s="47"/>
      <c r="N110" s="47"/>
      <c r="O110" s="47"/>
      <c r="P110" s="47"/>
      <c r="Q110" s="47"/>
      <c r="R110" s="47"/>
      <c r="S110" s="47"/>
      <c r="T110" s="47"/>
      <c r="U110" s="47"/>
      <c r="V110" s="47"/>
      <c r="W110" s="47"/>
      <c r="X110" s="48"/>
      <c r="Y110" s="67">
        <v>5</v>
      </c>
      <c r="Z110" s="67"/>
      <c r="AA110" s="67"/>
      <c r="AB110" s="67"/>
      <c r="AC110" s="67"/>
      <c r="AD110" s="67">
        <v>0</v>
      </c>
      <c r="AE110" s="67"/>
      <c r="AF110" s="67"/>
      <c r="AG110" s="67"/>
      <c r="AH110" s="67"/>
      <c r="AI110" s="67">
        <v>5</v>
      </c>
      <c r="AJ110" s="67"/>
      <c r="AK110" s="67"/>
      <c r="AL110" s="67"/>
      <c r="AM110" s="67"/>
      <c r="AN110" s="67">
        <v>0</v>
      </c>
      <c r="AO110" s="67"/>
      <c r="AP110" s="67"/>
      <c r="AQ110" s="67"/>
      <c r="AR110" s="67"/>
      <c r="AS110" s="67">
        <v>0</v>
      </c>
      <c r="AT110" s="67"/>
      <c r="AU110" s="67"/>
      <c r="AV110" s="67"/>
      <c r="AW110" s="67"/>
      <c r="AX110" s="67">
        <v>0</v>
      </c>
      <c r="AY110" s="67"/>
      <c r="AZ110" s="67"/>
      <c r="BA110" s="67"/>
      <c r="BB110" s="67"/>
      <c r="BC110" s="67">
        <f>AN110-Y110</f>
        <v>-5</v>
      </c>
      <c r="BD110" s="67"/>
      <c r="BE110" s="67"/>
      <c r="BF110" s="67"/>
      <c r="BG110" s="67"/>
      <c r="BH110" s="67">
        <f>AS110-AD110</f>
        <v>0</v>
      </c>
      <c r="BI110" s="67"/>
      <c r="BJ110" s="67"/>
      <c r="BK110" s="67"/>
      <c r="BL110" s="67"/>
      <c r="BM110" s="67">
        <v>-5</v>
      </c>
      <c r="BN110" s="67"/>
      <c r="BO110" s="67"/>
      <c r="BP110" s="67"/>
      <c r="BQ110" s="67"/>
      <c r="BR110" s="6"/>
      <c r="BS110" s="6"/>
      <c r="BT110" s="6"/>
      <c r="BU110" s="6"/>
      <c r="BV110" s="6"/>
      <c r="BW110" s="6"/>
      <c r="BX110" s="6"/>
      <c r="BY110" s="6"/>
      <c r="BZ110" s="7"/>
    </row>
    <row r="111" spans="1:80" s="30" customFormat="1" ht="12.75" customHeight="1" x14ac:dyDescent="0.2">
      <c r="A111" s="45"/>
      <c r="B111" s="45"/>
      <c r="C111" s="42" t="s">
        <v>191</v>
      </c>
      <c r="D111" s="43"/>
      <c r="E111" s="43"/>
      <c r="F111" s="43"/>
      <c r="G111" s="43"/>
      <c r="H111" s="43"/>
      <c r="I111" s="43"/>
      <c r="J111" s="43"/>
      <c r="K111" s="43"/>
      <c r="L111" s="43"/>
      <c r="M111" s="43"/>
      <c r="N111" s="43"/>
      <c r="O111" s="43"/>
      <c r="P111" s="43"/>
      <c r="Q111" s="43"/>
      <c r="R111" s="43"/>
      <c r="S111" s="43"/>
      <c r="T111" s="43"/>
      <c r="U111" s="43"/>
      <c r="V111" s="43"/>
      <c r="W111" s="43"/>
      <c r="X111" s="43"/>
      <c r="Y111" s="43"/>
      <c r="Z111" s="43"/>
      <c r="AA111" s="43"/>
      <c r="AB111" s="43"/>
      <c r="AC111" s="43"/>
      <c r="AD111" s="43"/>
      <c r="AE111" s="43"/>
      <c r="AF111" s="43"/>
      <c r="AG111" s="43"/>
      <c r="AH111" s="43"/>
      <c r="AI111" s="43"/>
      <c r="AJ111" s="43"/>
      <c r="AK111" s="43"/>
      <c r="AL111" s="43"/>
      <c r="AM111" s="43"/>
      <c r="AN111" s="43"/>
      <c r="AO111" s="43"/>
      <c r="AP111" s="43"/>
      <c r="AQ111" s="43"/>
      <c r="AR111" s="43"/>
      <c r="AS111" s="43"/>
      <c r="AT111" s="43"/>
      <c r="AU111" s="43"/>
      <c r="AV111" s="43"/>
      <c r="AW111" s="43"/>
      <c r="AX111" s="43"/>
      <c r="AY111" s="43"/>
      <c r="AZ111" s="43"/>
      <c r="BA111" s="43"/>
      <c r="BB111" s="43"/>
      <c r="BC111" s="43"/>
      <c r="BD111" s="43"/>
      <c r="BE111" s="43"/>
      <c r="BF111" s="43"/>
      <c r="BG111" s="43"/>
      <c r="BH111" s="43"/>
      <c r="BI111" s="43"/>
      <c r="BJ111" s="43"/>
      <c r="BK111" s="43"/>
      <c r="BL111" s="43"/>
      <c r="BM111" s="43"/>
      <c r="BN111" s="43"/>
      <c r="BO111" s="43"/>
      <c r="BP111" s="43"/>
      <c r="BQ111" s="44"/>
      <c r="BR111" s="6"/>
      <c r="BS111" s="6"/>
      <c r="BT111" s="6"/>
      <c r="BU111" s="6"/>
      <c r="BV111" s="6"/>
      <c r="BW111" s="6"/>
      <c r="BX111" s="6"/>
      <c r="BY111" s="6"/>
      <c r="BZ111" s="7"/>
      <c r="CB111" s="30" t="s">
        <v>190</v>
      </c>
    </row>
    <row r="112" spans="1:80" s="30" customFormat="1" ht="12.75" customHeight="1" x14ac:dyDescent="0.2">
      <c r="A112" s="45"/>
      <c r="B112" s="45"/>
      <c r="C112" s="42" t="s">
        <v>192</v>
      </c>
      <c r="D112" s="47"/>
      <c r="E112" s="47"/>
      <c r="F112" s="47"/>
      <c r="G112" s="47"/>
      <c r="H112" s="47"/>
      <c r="I112" s="47"/>
      <c r="J112" s="47"/>
      <c r="K112" s="47"/>
      <c r="L112" s="47"/>
      <c r="M112" s="47"/>
      <c r="N112" s="47"/>
      <c r="O112" s="47"/>
      <c r="P112" s="47"/>
      <c r="Q112" s="47"/>
      <c r="R112" s="47"/>
      <c r="S112" s="47"/>
      <c r="T112" s="47"/>
      <c r="U112" s="47"/>
      <c r="V112" s="47"/>
      <c r="W112" s="47"/>
      <c r="X112" s="48"/>
      <c r="Y112" s="67">
        <v>9</v>
      </c>
      <c r="Z112" s="67"/>
      <c r="AA112" s="67"/>
      <c r="AB112" s="67"/>
      <c r="AC112" s="67"/>
      <c r="AD112" s="67">
        <v>0</v>
      </c>
      <c r="AE112" s="67"/>
      <c r="AF112" s="67"/>
      <c r="AG112" s="67"/>
      <c r="AH112" s="67"/>
      <c r="AI112" s="67">
        <v>9</v>
      </c>
      <c r="AJ112" s="67"/>
      <c r="AK112" s="67"/>
      <c r="AL112" s="67"/>
      <c r="AM112" s="67"/>
      <c r="AN112" s="67">
        <v>8</v>
      </c>
      <c r="AO112" s="67"/>
      <c r="AP112" s="67"/>
      <c r="AQ112" s="67"/>
      <c r="AR112" s="67"/>
      <c r="AS112" s="67">
        <v>0</v>
      </c>
      <c r="AT112" s="67"/>
      <c r="AU112" s="67"/>
      <c r="AV112" s="67"/>
      <c r="AW112" s="67"/>
      <c r="AX112" s="67">
        <v>8</v>
      </c>
      <c r="AY112" s="67"/>
      <c r="AZ112" s="67"/>
      <c r="BA112" s="67"/>
      <c r="BB112" s="67"/>
      <c r="BC112" s="67">
        <f>AN112-Y112</f>
        <v>-1</v>
      </c>
      <c r="BD112" s="67"/>
      <c r="BE112" s="67"/>
      <c r="BF112" s="67"/>
      <c r="BG112" s="67"/>
      <c r="BH112" s="67">
        <f>AS112-AD112</f>
        <v>0</v>
      </c>
      <c r="BI112" s="67"/>
      <c r="BJ112" s="67"/>
      <c r="BK112" s="67"/>
      <c r="BL112" s="67"/>
      <c r="BM112" s="67">
        <v>-1</v>
      </c>
      <c r="BN112" s="67"/>
      <c r="BO112" s="67"/>
      <c r="BP112" s="67"/>
      <c r="BQ112" s="67"/>
      <c r="BR112" s="6"/>
      <c r="BS112" s="6"/>
      <c r="BT112" s="6"/>
      <c r="BU112" s="6"/>
      <c r="BV112" s="6"/>
      <c r="BW112" s="6"/>
      <c r="BX112" s="6"/>
      <c r="BY112" s="6"/>
      <c r="BZ112" s="7"/>
    </row>
    <row r="113" spans="1:80" s="30" customFormat="1" ht="25.5" customHeight="1" x14ac:dyDescent="0.2">
      <c r="A113" s="45"/>
      <c r="B113" s="45"/>
      <c r="C113" s="42" t="s">
        <v>194</v>
      </c>
      <c r="D113" s="43"/>
      <c r="E113" s="43"/>
      <c r="F113" s="43"/>
      <c r="G113" s="43"/>
      <c r="H113" s="43"/>
      <c r="I113" s="43"/>
      <c r="J113" s="43"/>
      <c r="K113" s="43"/>
      <c r="L113" s="43"/>
      <c r="M113" s="43"/>
      <c r="N113" s="43"/>
      <c r="O113" s="43"/>
      <c r="P113" s="43"/>
      <c r="Q113" s="43"/>
      <c r="R113" s="43"/>
      <c r="S113" s="43"/>
      <c r="T113" s="43"/>
      <c r="U113" s="43"/>
      <c r="V113" s="43"/>
      <c r="W113" s="43"/>
      <c r="X113" s="43"/>
      <c r="Y113" s="43"/>
      <c r="Z113" s="43"/>
      <c r="AA113" s="43"/>
      <c r="AB113" s="43"/>
      <c r="AC113" s="43"/>
      <c r="AD113" s="43"/>
      <c r="AE113" s="43"/>
      <c r="AF113" s="43"/>
      <c r="AG113" s="43"/>
      <c r="AH113" s="43"/>
      <c r="AI113" s="43"/>
      <c r="AJ113" s="43"/>
      <c r="AK113" s="43"/>
      <c r="AL113" s="43"/>
      <c r="AM113" s="43"/>
      <c r="AN113" s="43"/>
      <c r="AO113" s="43"/>
      <c r="AP113" s="43"/>
      <c r="AQ113" s="43"/>
      <c r="AR113" s="43"/>
      <c r="AS113" s="43"/>
      <c r="AT113" s="43"/>
      <c r="AU113" s="43"/>
      <c r="AV113" s="43"/>
      <c r="AW113" s="43"/>
      <c r="AX113" s="43"/>
      <c r="AY113" s="43"/>
      <c r="AZ113" s="43"/>
      <c r="BA113" s="43"/>
      <c r="BB113" s="43"/>
      <c r="BC113" s="43"/>
      <c r="BD113" s="43"/>
      <c r="BE113" s="43"/>
      <c r="BF113" s="43"/>
      <c r="BG113" s="43"/>
      <c r="BH113" s="43"/>
      <c r="BI113" s="43"/>
      <c r="BJ113" s="43"/>
      <c r="BK113" s="43"/>
      <c r="BL113" s="43"/>
      <c r="BM113" s="43"/>
      <c r="BN113" s="43"/>
      <c r="BO113" s="43"/>
      <c r="BP113" s="43"/>
      <c r="BQ113" s="44"/>
      <c r="BR113" s="6"/>
      <c r="BS113" s="6"/>
      <c r="BT113" s="6"/>
      <c r="BU113" s="6"/>
      <c r="BV113" s="6"/>
      <c r="BW113" s="6"/>
      <c r="BX113" s="6"/>
      <c r="BY113" s="6"/>
      <c r="BZ113" s="7"/>
      <c r="CB113" s="30" t="s">
        <v>193</v>
      </c>
    </row>
    <row r="114" spans="1:80" s="30" customFormat="1" ht="12.75" customHeight="1" x14ac:dyDescent="0.2">
      <c r="A114" s="45"/>
      <c r="B114" s="45"/>
      <c r="C114" s="42" t="s">
        <v>195</v>
      </c>
      <c r="D114" s="47"/>
      <c r="E114" s="47"/>
      <c r="F114" s="47"/>
      <c r="G114" s="47"/>
      <c r="H114" s="47"/>
      <c r="I114" s="47"/>
      <c r="J114" s="47"/>
      <c r="K114" s="47"/>
      <c r="L114" s="47"/>
      <c r="M114" s="47"/>
      <c r="N114" s="47"/>
      <c r="O114" s="47"/>
      <c r="P114" s="47"/>
      <c r="Q114" s="47"/>
      <c r="R114" s="47"/>
      <c r="S114" s="47"/>
      <c r="T114" s="47"/>
      <c r="U114" s="47"/>
      <c r="V114" s="47"/>
      <c r="W114" s="47"/>
      <c r="X114" s="48"/>
      <c r="Y114" s="67">
        <v>20</v>
      </c>
      <c r="Z114" s="67"/>
      <c r="AA114" s="67"/>
      <c r="AB114" s="67"/>
      <c r="AC114" s="67"/>
      <c r="AD114" s="67">
        <v>0</v>
      </c>
      <c r="AE114" s="67"/>
      <c r="AF114" s="67"/>
      <c r="AG114" s="67"/>
      <c r="AH114" s="67"/>
      <c r="AI114" s="67">
        <v>20</v>
      </c>
      <c r="AJ114" s="67"/>
      <c r="AK114" s="67"/>
      <c r="AL114" s="67"/>
      <c r="AM114" s="67"/>
      <c r="AN114" s="67">
        <v>17</v>
      </c>
      <c r="AO114" s="67"/>
      <c r="AP114" s="67"/>
      <c r="AQ114" s="67"/>
      <c r="AR114" s="67"/>
      <c r="AS114" s="67">
        <v>0</v>
      </c>
      <c r="AT114" s="67"/>
      <c r="AU114" s="67"/>
      <c r="AV114" s="67"/>
      <c r="AW114" s="67"/>
      <c r="AX114" s="67">
        <v>17</v>
      </c>
      <c r="AY114" s="67"/>
      <c r="AZ114" s="67"/>
      <c r="BA114" s="67"/>
      <c r="BB114" s="67"/>
      <c r="BC114" s="67">
        <f>AN114-Y114</f>
        <v>-3</v>
      </c>
      <c r="BD114" s="67"/>
      <c r="BE114" s="67"/>
      <c r="BF114" s="67"/>
      <c r="BG114" s="67"/>
      <c r="BH114" s="67">
        <f>AS114-AD114</f>
        <v>0</v>
      </c>
      <c r="BI114" s="67"/>
      <c r="BJ114" s="67"/>
      <c r="BK114" s="67"/>
      <c r="BL114" s="67"/>
      <c r="BM114" s="67">
        <v>-3</v>
      </c>
      <c r="BN114" s="67"/>
      <c r="BO114" s="67"/>
      <c r="BP114" s="67"/>
      <c r="BQ114" s="67"/>
      <c r="BR114" s="6"/>
      <c r="BS114" s="6"/>
      <c r="BT114" s="6"/>
      <c r="BU114" s="6"/>
      <c r="BV114" s="6"/>
      <c r="BW114" s="6"/>
      <c r="BX114" s="6"/>
      <c r="BY114" s="6"/>
      <c r="BZ114" s="7"/>
    </row>
    <row r="115" spans="1:80" s="30" customFormat="1" ht="25.5" customHeight="1" x14ac:dyDescent="0.2">
      <c r="A115" s="45"/>
      <c r="B115" s="45"/>
      <c r="C115" s="42" t="s">
        <v>197</v>
      </c>
      <c r="D115" s="43"/>
      <c r="E115" s="43"/>
      <c r="F115" s="43"/>
      <c r="G115" s="43"/>
      <c r="H115" s="43"/>
      <c r="I115" s="43"/>
      <c r="J115" s="43"/>
      <c r="K115" s="43"/>
      <c r="L115" s="43"/>
      <c r="M115" s="43"/>
      <c r="N115" s="43"/>
      <c r="O115" s="43"/>
      <c r="P115" s="43"/>
      <c r="Q115" s="43"/>
      <c r="R115" s="43"/>
      <c r="S115" s="43"/>
      <c r="T115" s="43"/>
      <c r="U115" s="43"/>
      <c r="V115" s="43"/>
      <c r="W115" s="43"/>
      <c r="X115" s="43"/>
      <c r="Y115" s="43"/>
      <c r="Z115" s="43"/>
      <c r="AA115" s="43"/>
      <c r="AB115" s="43"/>
      <c r="AC115" s="43"/>
      <c r="AD115" s="43"/>
      <c r="AE115" s="43"/>
      <c r="AF115" s="43"/>
      <c r="AG115" s="43"/>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3"/>
      <c r="BJ115" s="43"/>
      <c r="BK115" s="43"/>
      <c r="BL115" s="43"/>
      <c r="BM115" s="43"/>
      <c r="BN115" s="43"/>
      <c r="BO115" s="43"/>
      <c r="BP115" s="43"/>
      <c r="BQ115" s="44"/>
      <c r="BR115" s="6"/>
      <c r="BS115" s="6"/>
      <c r="BT115" s="6"/>
      <c r="BU115" s="6"/>
      <c r="BV115" s="6"/>
      <c r="BW115" s="6"/>
      <c r="BX115" s="6"/>
      <c r="BY115" s="6"/>
      <c r="BZ115" s="7"/>
      <c r="CB115" s="30" t="s">
        <v>196</v>
      </c>
    </row>
    <row r="116" spans="1:80" s="30" customFormat="1" ht="12.75" customHeight="1" x14ac:dyDescent="0.2">
      <c r="A116" s="45"/>
      <c r="B116" s="45"/>
      <c r="C116" s="42" t="s">
        <v>198</v>
      </c>
      <c r="D116" s="47"/>
      <c r="E116" s="47"/>
      <c r="F116" s="47"/>
      <c r="G116" s="47"/>
      <c r="H116" s="47"/>
      <c r="I116" s="47"/>
      <c r="J116" s="47"/>
      <c r="K116" s="47"/>
      <c r="L116" s="47"/>
      <c r="M116" s="47"/>
      <c r="N116" s="47"/>
      <c r="O116" s="47"/>
      <c r="P116" s="47"/>
      <c r="Q116" s="47"/>
      <c r="R116" s="47"/>
      <c r="S116" s="47"/>
      <c r="T116" s="47"/>
      <c r="U116" s="47"/>
      <c r="V116" s="47"/>
      <c r="W116" s="47"/>
      <c r="X116" s="48"/>
      <c r="Y116" s="67">
        <v>20</v>
      </c>
      <c r="Z116" s="67"/>
      <c r="AA116" s="67"/>
      <c r="AB116" s="67"/>
      <c r="AC116" s="67"/>
      <c r="AD116" s="67">
        <v>0</v>
      </c>
      <c r="AE116" s="67"/>
      <c r="AF116" s="67"/>
      <c r="AG116" s="67"/>
      <c r="AH116" s="67"/>
      <c r="AI116" s="67">
        <v>20</v>
      </c>
      <c r="AJ116" s="67"/>
      <c r="AK116" s="67"/>
      <c r="AL116" s="67"/>
      <c r="AM116" s="67"/>
      <c r="AN116" s="67">
        <v>23</v>
      </c>
      <c r="AO116" s="67"/>
      <c r="AP116" s="67"/>
      <c r="AQ116" s="67"/>
      <c r="AR116" s="67"/>
      <c r="AS116" s="67">
        <v>0</v>
      </c>
      <c r="AT116" s="67"/>
      <c r="AU116" s="67"/>
      <c r="AV116" s="67"/>
      <c r="AW116" s="67"/>
      <c r="AX116" s="67">
        <v>23</v>
      </c>
      <c r="AY116" s="67"/>
      <c r="AZ116" s="67"/>
      <c r="BA116" s="67"/>
      <c r="BB116" s="67"/>
      <c r="BC116" s="67">
        <f>AN116-Y116</f>
        <v>3</v>
      </c>
      <c r="BD116" s="67"/>
      <c r="BE116" s="67"/>
      <c r="BF116" s="67"/>
      <c r="BG116" s="67"/>
      <c r="BH116" s="67">
        <f>AS116-AD116</f>
        <v>0</v>
      </c>
      <c r="BI116" s="67"/>
      <c r="BJ116" s="67"/>
      <c r="BK116" s="67"/>
      <c r="BL116" s="67"/>
      <c r="BM116" s="67">
        <v>3</v>
      </c>
      <c r="BN116" s="67"/>
      <c r="BO116" s="67"/>
      <c r="BP116" s="67"/>
      <c r="BQ116" s="67"/>
      <c r="BR116" s="6"/>
      <c r="BS116" s="6"/>
      <c r="BT116" s="6"/>
      <c r="BU116" s="6"/>
      <c r="BV116" s="6"/>
      <c r="BW116" s="6"/>
      <c r="BX116" s="6"/>
      <c r="BY116" s="6"/>
      <c r="BZ116" s="7"/>
    </row>
    <row r="117" spans="1:80" s="30" customFormat="1" ht="25.5" customHeight="1" x14ac:dyDescent="0.2">
      <c r="A117" s="45"/>
      <c r="B117" s="45"/>
      <c r="C117" s="42" t="s">
        <v>200</v>
      </c>
      <c r="D117" s="43"/>
      <c r="E117" s="43"/>
      <c r="F117" s="43"/>
      <c r="G117" s="43"/>
      <c r="H117" s="43"/>
      <c r="I117" s="43"/>
      <c r="J117" s="43"/>
      <c r="K117" s="43"/>
      <c r="L117" s="43"/>
      <c r="M117" s="43"/>
      <c r="N117" s="43"/>
      <c r="O117" s="43"/>
      <c r="P117" s="43"/>
      <c r="Q117" s="43"/>
      <c r="R117" s="43"/>
      <c r="S117" s="43"/>
      <c r="T117" s="43"/>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c r="AU117" s="43"/>
      <c r="AV117" s="43"/>
      <c r="AW117" s="43"/>
      <c r="AX117" s="43"/>
      <c r="AY117" s="43"/>
      <c r="AZ117" s="43"/>
      <c r="BA117" s="43"/>
      <c r="BB117" s="43"/>
      <c r="BC117" s="43"/>
      <c r="BD117" s="43"/>
      <c r="BE117" s="43"/>
      <c r="BF117" s="43"/>
      <c r="BG117" s="43"/>
      <c r="BH117" s="43"/>
      <c r="BI117" s="43"/>
      <c r="BJ117" s="43"/>
      <c r="BK117" s="43"/>
      <c r="BL117" s="43"/>
      <c r="BM117" s="43"/>
      <c r="BN117" s="43"/>
      <c r="BO117" s="43"/>
      <c r="BP117" s="43"/>
      <c r="BQ117" s="44"/>
      <c r="BR117" s="6"/>
      <c r="BS117" s="6"/>
      <c r="BT117" s="6"/>
      <c r="BU117" s="6"/>
      <c r="BV117" s="6"/>
      <c r="BW117" s="6"/>
      <c r="BX117" s="6"/>
      <c r="BY117" s="6"/>
      <c r="BZ117" s="7"/>
      <c r="CB117" s="30" t="s">
        <v>199</v>
      </c>
    </row>
    <row r="118" spans="1:80" s="30" customFormat="1" ht="12.75" customHeight="1" x14ac:dyDescent="0.2">
      <c r="A118" s="45"/>
      <c r="B118" s="45"/>
      <c r="C118" s="42" t="s">
        <v>201</v>
      </c>
      <c r="D118" s="47"/>
      <c r="E118" s="47"/>
      <c r="F118" s="47"/>
      <c r="G118" s="47"/>
      <c r="H118" s="47"/>
      <c r="I118" s="47"/>
      <c r="J118" s="47"/>
      <c r="K118" s="47"/>
      <c r="L118" s="47"/>
      <c r="M118" s="47"/>
      <c r="N118" s="47"/>
      <c r="O118" s="47"/>
      <c r="P118" s="47"/>
      <c r="Q118" s="47"/>
      <c r="R118" s="47"/>
      <c r="S118" s="47"/>
      <c r="T118" s="47"/>
      <c r="U118" s="47"/>
      <c r="V118" s="47"/>
      <c r="W118" s="47"/>
      <c r="X118" s="48"/>
      <c r="Y118" s="67">
        <v>3</v>
      </c>
      <c r="Z118" s="67"/>
      <c r="AA118" s="67"/>
      <c r="AB118" s="67"/>
      <c r="AC118" s="67"/>
      <c r="AD118" s="67">
        <v>0</v>
      </c>
      <c r="AE118" s="67"/>
      <c r="AF118" s="67"/>
      <c r="AG118" s="67"/>
      <c r="AH118" s="67"/>
      <c r="AI118" s="67">
        <v>3</v>
      </c>
      <c r="AJ118" s="67"/>
      <c r="AK118" s="67"/>
      <c r="AL118" s="67"/>
      <c r="AM118" s="67"/>
      <c r="AN118" s="67">
        <v>2</v>
      </c>
      <c r="AO118" s="67"/>
      <c r="AP118" s="67"/>
      <c r="AQ118" s="67"/>
      <c r="AR118" s="67"/>
      <c r="AS118" s="67">
        <v>0</v>
      </c>
      <c r="AT118" s="67"/>
      <c r="AU118" s="67"/>
      <c r="AV118" s="67"/>
      <c r="AW118" s="67"/>
      <c r="AX118" s="67">
        <v>2</v>
      </c>
      <c r="AY118" s="67"/>
      <c r="AZ118" s="67"/>
      <c r="BA118" s="67"/>
      <c r="BB118" s="67"/>
      <c r="BC118" s="67">
        <f>AN118-Y118</f>
        <v>-1</v>
      </c>
      <c r="BD118" s="67"/>
      <c r="BE118" s="67"/>
      <c r="BF118" s="67"/>
      <c r="BG118" s="67"/>
      <c r="BH118" s="67">
        <f>AS118-AD118</f>
        <v>0</v>
      </c>
      <c r="BI118" s="67"/>
      <c r="BJ118" s="67"/>
      <c r="BK118" s="67"/>
      <c r="BL118" s="67"/>
      <c r="BM118" s="67">
        <v>-1</v>
      </c>
      <c r="BN118" s="67"/>
      <c r="BO118" s="67"/>
      <c r="BP118" s="67"/>
      <c r="BQ118" s="67"/>
      <c r="BR118" s="6"/>
      <c r="BS118" s="6"/>
      <c r="BT118" s="6"/>
      <c r="BU118" s="6"/>
      <c r="BV118" s="6"/>
      <c r="BW118" s="6"/>
      <c r="BX118" s="6"/>
      <c r="BY118" s="6"/>
      <c r="BZ118" s="7"/>
    </row>
    <row r="119" spans="1:80" s="30" customFormat="1" ht="25.5" customHeight="1" x14ac:dyDescent="0.2">
      <c r="A119" s="45"/>
      <c r="B119" s="45"/>
      <c r="C119" s="42" t="s">
        <v>203</v>
      </c>
      <c r="D119" s="43"/>
      <c r="E119" s="43"/>
      <c r="F119" s="43"/>
      <c r="G119" s="43"/>
      <c r="H119" s="43"/>
      <c r="I119" s="43"/>
      <c r="J119" s="43"/>
      <c r="K119" s="43"/>
      <c r="L119" s="43"/>
      <c r="M119" s="43"/>
      <c r="N119" s="43"/>
      <c r="O119" s="43"/>
      <c r="P119" s="43"/>
      <c r="Q119" s="43"/>
      <c r="R119" s="43"/>
      <c r="S119" s="43"/>
      <c r="T119" s="43"/>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c r="AU119" s="43"/>
      <c r="AV119" s="43"/>
      <c r="AW119" s="43"/>
      <c r="AX119" s="43"/>
      <c r="AY119" s="43"/>
      <c r="AZ119" s="43"/>
      <c r="BA119" s="43"/>
      <c r="BB119" s="43"/>
      <c r="BC119" s="43"/>
      <c r="BD119" s="43"/>
      <c r="BE119" s="43"/>
      <c r="BF119" s="43"/>
      <c r="BG119" s="43"/>
      <c r="BH119" s="43"/>
      <c r="BI119" s="43"/>
      <c r="BJ119" s="43"/>
      <c r="BK119" s="43"/>
      <c r="BL119" s="43"/>
      <c r="BM119" s="43"/>
      <c r="BN119" s="43"/>
      <c r="BO119" s="43"/>
      <c r="BP119" s="43"/>
      <c r="BQ119" s="44"/>
      <c r="BR119" s="6"/>
      <c r="BS119" s="6"/>
      <c r="BT119" s="6"/>
      <c r="BU119" s="6"/>
      <c r="BV119" s="6"/>
      <c r="BW119" s="6"/>
      <c r="BX119" s="6"/>
      <c r="BY119" s="6"/>
      <c r="BZ119" s="7"/>
      <c r="CB119" s="30" t="s">
        <v>202</v>
      </c>
    </row>
    <row r="120" spans="1:80" s="30" customFormat="1" ht="12.75" customHeight="1" x14ac:dyDescent="0.2">
      <c r="A120" s="45"/>
      <c r="B120" s="45"/>
      <c r="C120" s="42" t="s">
        <v>204</v>
      </c>
      <c r="D120" s="47"/>
      <c r="E120" s="47"/>
      <c r="F120" s="47"/>
      <c r="G120" s="47"/>
      <c r="H120" s="47"/>
      <c r="I120" s="47"/>
      <c r="J120" s="47"/>
      <c r="K120" s="47"/>
      <c r="L120" s="47"/>
      <c r="M120" s="47"/>
      <c r="N120" s="47"/>
      <c r="O120" s="47"/>
      <c r="P120" s="47"/>
      <c r="Q120" s="47"/>
      <c r="R120" s="47"/>
      <c r="S120" s="47"/>
      <c r="T120" s="47"/>
      <c r="U120" s="47"/>
      <c r="V120" s="47"/>
      <c r="W120" s="47"/>
      <c r="X120" s="48"/>
      <c r="Y120" s="67">
        <v>2</v>
      </c>
      <c r="Z120" s="67"/>
      <c r="AA120" s="67"/>
      <c r="AB120" s="67"/>
      <c r="AC120" s="67"/>
      <c r="AD120" s="67">
        <v>0</v>
      </c>
      <c r="AE120" s="67"/>
      <c r="AF120" s="67"/>
      <c r="AG120" s="67"/>
      <c r="AH120" s="67"/>
      <c r="AI120" s="67">
        <v>2</v>
      </c>
      <c r="AJ120" s="67"/>
      <c r="AK120" s="67"/>
      <c r="AL120" s="67"/>
      <c r="AM120" s="67"/>
      <c r="AN120" s="67">
        <v>1</v>
      </c>
      <c r="AO120" s="67"/>
      <c r="AP120" s="67"/>
      <c r="AQ120" s="67"/>
      <c r="AR120" s="67"/>
      <c r="AS120" s="67">
        <v>0</v>
      </c>
      <c r="AT120" s="67"/>
      <c r="AU120" s="67"/>
      <c r="AV120" s="67"/>
      <c r="AW120" s="67"/>
      <c r="AX120" s="67">
        <v>1</v>
      </c>
      <c r="AY120" s="67"/>
      <c r="AZ120" s="67"/>
      <c r="BA120" s="67"/>
      <c r="BB120" s="67"/>
      <c r="BC120" s="67">
        <f>AN120-Y120</f>
        <v>-1</v>
      </c>
      <c r="BD120" s="67"/>
      <c r="BE120" s="67"/>
      <c r="BF120" s="67"/>
      <c r="BG120" s="67"/>
      <c r="BH120" s="67">
        <f>AS120-AD120</f>
        <v>0</v>
      </c>
      <c r="BI120" s="67"/>
      <c r="BJ120" s="67"/>
      <c r="BK120" s="67"/>
      <c r="BL120" s="67"/>
      <c r="BM120" s="67">
        <v>-1</v>
      </c>
      <c r="BN120" s="67"/>
      <c r="BO120" s="67"/>
      <c r="BP120" s="67"/>
      <c r="BQ120" s="67"/>
      <c r="BR120" s="6"/>
      <c r="BS120" s="6"/>
      <c r="BT120" s="6"/>
      <c r="BU120" s="6"/>
      <c r="BV120" s="6"/>
      <c r="BW120" s="6"/>
      <c r="BX120" s="6"/>
      <c r="BY120" s="6"/>
      <c r="BZ120" s="7"/>
    </row>
    <row r="121" spans="1:80" s="30" customFormat="1" ht="25.5" customHeight="1" x14ac:dyDescent="0.2">
      <c r="A121" s="45"/>
      <c r="B121" s="45"/>
      <c r="C121" s="42" t="s">
        <v>206</v>
      </c>
      <c r="D121" s="43"/>
      <c r="E121" s="43"/>
      <c r="F121" s="43"/>
      <c r="G121" s="43"/>
      <c r="H121" s="43"/>
      <c r="I121" s="43"/>
      <c r="J121" s="43"/>
      <c r="K121" s="43"/>
      <c r="L121" s="43"/>
      <c r="M121" s="43"/>
      <c r="N121" s="43"/>
      <c r="O121" s="43"/>
      <c r="P121" s="43"/>
      <c r="Q121" s="43"/>
      <c r="R121" s="43"/>
      <c r="S121" s="43"/>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43"/>
      <c r="BJ121" s="43"/>
      <c r="BK121" s="43"/>
      <c r="BL121" s="43"/>
      <c r="BM121" s="43"/>
      <c r="BN121" s="43"/>
      <c r="BO121" s="43"/>
      <c r="BP121" s="43"/>
      <c r="BQ121" s="44"/>
      <c r="BR121" s="6"/>
      <c r="BS121" s="6"/>
      <c r="BT121" s="6"/>
      <c r="BU121" s="6"/>
      <c r="BV121" s="6"/>
      <c r="BW121" s="6"/>
      <c r="BX121" s="6"/>
      <c r="BY121" s="6"/>
      <c r="BZ121" s="7"/>
      <c r="CB121" s="30" t="s">
        <v>205</v>
      </c>
    </row>
    <row r="122" spans="1:80" s="30" customFormat="1" ht="12.75" customHeight="1" x14ac:dyDescent="0.2">
      <c r="A122" s="45"/>
      <c r="B122" s="45"/>
      <c r="C122" s="42" t="s">
        <v>207</v>
      </c>
      <c r="D122" s="47"/>
      <c r="E122" s="47"/>
      <c r="F122" s="47"/>
      <c r="G122" s="47"/>
      <c r="H122" s="47"/>
      <c r="I122" s="47"/>
      <c r="J122" s="47"/>
      <c r="K122" s="47"/>
      <c r="L122" s="47"/>
      <c r="M122" s="47"/>
      <c r="N122" s="47"/>
      <c r="O122" s="47"/>
      <c r="P122" s="47"/>
      <c r="Q122" s="47"/>
      <c r="R122" s="47"/>
      <c r="S122" s="47"/>
      <c r="T122" s="47"/>
      <c r="U122" s="47"/>
      <c r="V122" s="47"/>
      <c r="W122" s="47"/>
      <c r="X122" s="48"/>
      <c r="Y122" s="67">
        <v>2</v>
      </c>
      <c r="Z122" s="67"/>
      <c r="AA122" s="67"/>
      <c r="AB122" s="67"/>
      <c r="AC122" s="67"/>
      <c r="AD122" s="67">
        <v>0</v>
      </c>
      <c r="AE122" s="67"/>
      <c r="AF122" s="67"/>
      <c r="AG122" s="67"/>
      <c r="AH122" s="67"/>
      <c r="AI122" s="67">
        <v>2</v>
      </c>
      <c r="AJ122" s="67"/>
      <c r="AK122" s="67"/>
      <c r="AL122" s="67"/>
      <c r="AM122" s="67"/>
      <c r="AN122" s="67">
        <v>0</v>
      </c>
      <c r="AO122" s="67"/>
      <c r="AP122" s="67"/>
      <c r="AQ122" s="67"/>
      <c r="AR122" s="67"/>
      <c r="AS122" s="67">
        <v>0</v>
      </c>
      <c r="AT122" s="67"/>
      <c r="AU122" s="67"/>
      <c r="AV122" s="67"/>
      <c r="AW122" s="67"/>
      <c r="AX122" s="67">
        <v>0</v>
      </c>
      <c r="AY122" s="67"/>
      <c r="AZ122" s="67"/>
      <c r="BA122" s="67"/>
      <c r="BB122" s="67"/>
      <c r="BC122" s="67">
        <f>AN122-Y122</f>
        <v>-2</v>
      </c>
      <c r="BD122" s="67"/>
      <c r="BE122" s="67"/>
      <c r="BF122" s="67"/>
      <c r="BG122" s="67"/>
      <c r="BH122" s="67">
        <f>AS122-AD122</f>
        <v>0</v>
      </c>
      <c r="BI122" s="67"/>
      <c r="BJ122" s="67"/>
      <c r="BK122" s="67"/>
      <c r="BL122" s="67"/>
      <c r="BM122" s="67">
        <v>-2</v>
      </c>
      <c r="BN122" s="67"/>
      <c r="BO122" s="67"/>
      <c r="BP122" s="67"/>
      <c r="BQ122" s="67"/>
      <c r="BR122" s="6"/>
      <c r="BS122" s="6"/>
      <c r="BT122" s="6"/>
      <c r="BU122" s="6"/>
      <c r="BV122" s="6"/>
      <c r="BW122" s="6"/>
      <c r="BX122" s="6"/>
      <c r="BY122" s="6"/>
      <c r="BZ122" s="7"/>
    </row>
    <row r="123" spans="1:80" s="30" customFormat="1" ht="25.5" customHeight="1" x14ac:dyDescent="0.2">
      <c r="A123" s="45"/>
      <c r="B123" s="45"/>
      <c r="C123" s="42" t="s">
        <v>209</v>
      </c>
      <c r="D123" s="43"/>
      <c r="E123" s="43"/>
      <c r="F123" s="43"/>
      <c r="G123" s="43"/>
      <c r="H123" s="43"/>
      <c r="I123" s="43"/>
      <c r="J123" s="43"/>
      <c r="K123" s="43"/>
      <c r="L123" s="43"/>
      <c r="M123" s="43"/>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c r="AU123" s="43"/>
      <c r="AV123" s="43"/>
      <c r="AW123" s="43"/>
      <c r="AX123" s="43"/>
      <c r="AY123" s="43"/>
      <c r="AZ123" s="43"/>
      <c r="BA123" s="43"/>
      <c r="BB123" s="43"/>
      <c r="BC123" s="43"/>
      <c r="BD123" s="43"/>
      <c r="BE123" s="43"/>
      <c r="BF123" s="43"/>
      <c r="BG123" s="43"/>
      <c r="BH123" s="43"/>
      <c r="BI123" s="43"/>
      <c r="BJ123" s="43"/>
      <c r="BK123" s="43"/>
      <c r="BL123" s="43"/>
      <c r="BM123" s="43"/>
      <c r="BN123" s="43"/>
      <c r="BO123" s="43"/>
      <c r="BP123" s="43"/>
      <c r="BQ123" s="44"/>
      <c r="BR123" s="6"/>
      <c r="BS123" s="6"/>
      <c r="BT123" s="6"/>
      <c r="BU123" s="6"/>
      <c r="BV123" s="6"/>
      <c r="BW123" s="6"/>
      <c r="BX123" s="6"/>
      <c r="BY123" s="6"/>
      <c r="BZ123" s="7"/>
      <c r="CB123" s="30" t="s">
        <v>208</v>
      </c>
    </row>
    <row r="124" spans="1:80" s="30" customFormat="1" ht="12.75" customHeight="1" x14ac:dyDescent="0.2">
      <c r="A124" s="45"/>
      <c r="B124" s="45"/>
      <c r="C124" s="42" t="s">
        <v>210</v>
      </c>
      <c r="D124" s="47"/>
      <c r="E124" s="47"/>
      <c r="F124" s="47"/>
      <c r="G124" s="47"/>
      <c r="H124" s="47"/>
      <c r="I124" s="47"/>
      <c r="J124" s="47"/>
      <c r="K124" s="47"/>
      <c r="L124" s="47"/>
      <c r="M124" s="47"/>
      <c r="N124" s="47"/>
      <c r="O124" s="47"/>
      <c r="P124" s="47"/>
      <c r="Q124" s="47"/>
      <c r="R124" s="47"/>
      <c r="S124" s="47"/>
      <c r="T124" s="47"/>
      <c r="U124" s="47"/>
      <c r="V124" s="47"/>
      <c r="W124" s="47"/>
      <c r="X124" s="48"/>
      <c r="Y124" s="67">
        <v>6</v>
      </c>
      <c r="Z124" s="67"/>
      <c r="AA124" s="67"/>
      <c r="AB124" s="67"/>
      <c r="AC124" s="67"/>
      <c r="AD124" s="67">
        <v>0</v>
      </c>
      <c r="AE124" s="67"/>
      <c r="AF124" s="67"/>
      <c r="AG124" s="67"/>
      <c r="AH124" s="67"/>
      <c r="AI124" s="67">
        <v>6</v>
      </c>
      <c r="AJ124" s="67"/>
      <c r="AK124" s="67"/>
      <c r="AL124" s="67"/>
      <c r="AM124" s="67"/>
      <c r="AN124" s="67">
        <v>0</v>
      </c>
      <c r="AO124" s="67"/>
      <c r="AP124" s="67"/>
      <c r="AQ124" s="67"/>
      <c r="AR124" s="67"/>
      <c r="AS124" s="67">
        <v>0</v>
      </c>
      <c r="AT124" s="67"/>
      <c r="AU124" s="67"/>
      <c r="AV124" s="67"/>
      <c r="AW124" s="67"/>
      <c r="AX124" s="67">
        <v>0</v>
      </c>
      <c r="AY124" s="67"/>
      <c r="AZ124" s="67"/>
      <c r="BA124" s="67"/>
      <c r="BB124" s="67"/>
      <c r="BC124" s="67">
        <f>AN124-Y124</f>
        <v>-6</v>
      </c>
      <c r="BD124" s="67"/>
      <c r="BE124" s="67"/>
      <c r="BF124" s="67"/>
      <c r="BG124" s="67"/>
      <c r="BH124" s="67">
        <f>AS124-AD124</f>
        <v>0</v>
      </c>
      <c r="BI124" s="67"/>
      <c r="BJ124" s="67"/>
      <c r="BK124" s="67"/>
      <c r="BL124" s="67"/>
      <c r="BM124" s="67">
        <v>-6</v>
      </c>
      <c r="BN124" s="67"/>
      <c r="BO124" s="67"/>
      <c r="BP124" s="67"/>
      <c r="BQ124" s="67"/>
      <c r="BR124" s="6"/>
      <c r="BS124" s="6"/>
      <c r="BT124" s="6"/>
      <c r="BU124" s="6"/>
      <c r="BV124" s="6"/>
      <c r="BW124" s="6"/>
      <c r="BX124" s="6"/>
      <c r="BY124" s="6"/>
      <c r="BZ124" s="7"/>
    </row>
    <row r="125" spans="1:80" s="30" customFormat="1" ht="25.5" customHeight="1" x14ac:dyDescent="0.2">
      <c r="A125" s="45"/>
      <c r="B125" s="45"/>
      <c r="C125" s="42" t="s">
        <v>212</v>
      </c>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43"/>
      <c r="BJ125" s="43"/>
      <c r="BK125" s="43"/>
      <c r="BL125" s="43"/>
      <c r="BM125" s="43"/>
      <c r="BN125" s="43"/>
      <c r="BO125" s="43"/>
      <c r="BP125" s="43"/>
      <c r="BQ125" s="44"/>
      <c r="BR125" s="6"/>
      <c r="BS125" s="6"/>
      <c r="BT125" s="6"/>
      <c r="BU125" s="6"/>
      <c r="BV125" s="6"/>
      <c r="BW125" s="6"/>
      <c r="BX125" s="6"/>
      <c r="BY125" s="6"/>
      <c r="BZ125" s="7"/>
      <c r="CB125" s="30" t="s">
        <v>211</v>
      </c>
    </row>
    <row r="126" spans="1:80" s="30" customFormat="1" ht="25.5" customHeight="1" x14ac:dyDescent="0.2">
      <c r="A126" s="45"/>
      <c r="B126" s="45"/>
      <c r="C126" s="42" t="s">
        <v>213</v>
      </c>
      <c r="D126" s="47"/>
      <c r="E126" s="47"/>
      <c r="F126" s="47"/>
      <c r="G126" s="47"/>
      <c r="H126" s="47"/>
      <c r="I126" s="47"/>
      <c r="J126" s="47"/>
      <c r="K126" s="47"/>
      <c r="L126" s="47"/>
      <c r="M126" s="47"/>
      <c r="N126" s="47"/>
      <c r="O126" s="47"/>
      <c r="P126" s="47"/>
      <c r="Q126" s="47"/>
      <c r="R126" s="47"/>
      <c r="S126" s="47"/>
      <c r="T126" s="47"/>
      <c r="U126" s="47"/>
      <c r="V126" s="47"/>
      <c r="W126" s="47"/>
      <c r="X126" s="48"/>
      <c r="Y126" s="67">
        <v>200</v>
      </c>
      <c r="Z126" s="67"/>
      <c r="AA126" s="67"/>
      <c r="AB126" s="67"/>
      <c r="AC126" s="67"/>
      <c r="AD126" s="67">
        <v>0</v>
      </c>
      <c r="AE126" s="67"/>
      <c r="AF126" s="67"/>
      <c r="AG126" s="67"/>
      <c r="AH126" s="67"/>
      <c r="AI126" s="67">
        <v>200</v>
      </c>
      <c r="AJ126" s="67"/>
      <c r="AK126" s="67"/>
      <c r="AL126" s="67"/>
      <c r="AM126" s="67"/>
      <c r="AN126" s="67">
        <v>300</v>
      </c>
      <c r="AO126" s="67"/>
      <c r="AP126" s="67"/>
      <c r="AQ126" s="67"/>
      <c r="AR126" s="67"/>
      <c r="AS126" s="67">
        <v>0</v>
      </c>
      <c r="AT126" s="67"/>
      <c r="AU126" s="67"/>
      <c r="AV126" s="67"/>
      <c r="AW126" s="67"/>
      <c r="AX126" s="67">
        <v>300</v>
      </c>
      <c r="AY126" s="67"/>
      <c r="AZ126" s="67"/>
      <c r="BA126" s="67"/>
      <c r="BB126" s="67"/>
      <c r="BC126" s="67">
        <f>AN126-Y126</f>
        <v>100</v>
      </c>
      <c r="BD126" s="67"/>
      <c r="BE126" s="67"/>
      <c r="BF126" s="67"/>
      <c r="BG126" s="67"/>
      <c r="BH126" s="67">
        <f>AS126-AD126</f>
        <v>0</v>
      </c>
      <c r="BI126" s="67"/>
      <c r="BJ126" s="67"/>
      <c r="BK126" s="67"/>
      <c r="BL126" s="67"/>
      <c r="BM126" s="67">
        <v>100</v>
      </c>
      <c r="BN126" s="67"/>
      <c r="BO126" s="67"/>
      <c r="BP126" s="67"/>
      <c r="BQ126" s="67"/>
      <c r="BR126" s="6"/>
      <c r="BS126" s="6"/>
      <c r="BT126" s="6"/>
      <c r="BU126" s="6"/>
      <c r="BV126" s="6"/>
      <c r="BW126" s="6"/>
      <c r="BX126" s="6"/>
      <c r="BY126" s="6"/>
      <c r="BZ126" s="7"/>
    </row>
    <row r="127" spans="1:80" s="30" customFormat="1" ht="25.5" customHeight="1" x14ac:dyDescent="0.2">
      <c r="A127" s="45"/>
      <c r="B127" s="45"/>
      <c r="C127" s="42" t="s">
        <v>215</v>
      </c>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43"/>
      <c r="BJ127" s="43"/>
      <c r="BK127" s="43"/>
      <c r="BL127" s="43"/>
      <c r="BM127" s="43"/>
      <c r="BN127" s="43"/>
      <c r="BO127" s="43"/>
      <c r="BP127" s="43"/>
      <c r="BQ127" s="44"/>
      <c r="BR127" s="6"/>
      <c r="BS127" s="6"/>
      <c r="BT127" s="6"/>
      <c r="BU127" s="6"/>
      <c r="BV127" s="6"/>
      <c r="BW127" s="6"/>
      <c r="BX127" s="6"/>
      <c r="BY127" s="6"/>
      <c r="BZ127" s="7"/>
      <c r="CB127" s="30" t="s">
        <v>214</v>
      </c>
    </row>
    <row r="128" spans="1:80" s="30" customFormat="1" ht="12.75" customHeight="1" x14ac:dyDescent="0.2">
      <c r="A128" s="45"/>
      <c r="B128" s="45"/>
      <c r="C128" s="42" t="s">
        <v>216</v>
      </c>
      <c r="D128" s="47"/>
      <c r="E128" s="47"/>
      <c r="F128" s="47"/>
      <c r="G128" s="47"/>
      <c r="H128" s="47"/>
      <c r="I128" s="47"/>
      <c r="J128" s="47"/>
      <c r="K128" s="47"/>
      <c r="L128" s="47"/>
      <c r="M128" s="47"/>
      <c r="N128" s="47"/>
      <c r="O128" s="47"/>
      <c r="P128" s="47"/>
      <c r="Q128" s="47"/>
      <c r="R128" s="47"/>
      <c r="S128" s="47"/>
      <c r="T128" s="47"/>
      <c r="U128" s="47"/>
      <c r="V128" s="47"/>
      <c r="W128" s="47"/>
      <c r="X128" s="48"/>
      <c r="Y128" s="67">
        <v>5000</v>
      </c>
      <c r="Z128" s="67"/>
      <c r="AA128" s="67"/>
      <c r="AB128" s="67"/>
      <c r="AC128" s="67"/>
      <c r="AD128" s="67">
        <v>0</v>
      </c>
      <c r="AE128" s="67"/>
      <c r="AF128" s="67"/>
      <c r="AG128" s="67"/>
      <c r="AH128" s="67"/>
      <c r="AI128" s="67">
        <v>5000</v>
      </c>
      <c r="AJ128" s="67"/>
      <c r="AK128" s="67"/>
      <c r="AL128" s="67"/>
      <c r="AM128" s="67"/>
      <c r="AN128" s="67">
        <v>10600</v>
      </c>
      <c r="AO128" s="67"/>
      <c r="AP128" s="67"/>
      <c r="AQ128" s="67"/>
      <c r="AR128" s="67"/>
      <c r="AS128" s="67">
        <v>0</v>
      </c>
      <c r="AT128" s="67"/>
      <c r="AU128" s="67"/>
      <c r="AV128" s="67"/>
      <c r="AW128" s="67"/>
      <c r="AX128" s="67">
        <v>10600</v>
      </c>
      <c r="AY128" s="67"/>
      <c r="AZ128" s="67"/>
      <c r="BA128" s="67"/>
      <c r="BB128" s="67"/>
      <c r="BC128" s="67">
        <f>AN128-Y128</f>
        <v>5600</v>
      </c>
      <c r="BD128" s="67"/>
      <c r="BE128" s="67"/>
      <c r="BF128" s="67"/>
      <c r="BG128" s="67"/>
      <c r="BH128" s="67">
        <f>AS128-AD128</f>
        <v>0</v>
      </c>
      <c r="BI128" s="67"/>
      <c r="BJ128" s="67"/>
      <c r="BK128" s="67"/>
      <c r="BL128" s="67"/>
      <c r="BM128" s="67">
        <v>5600</v>
      </c>
      <c r="BN128" s="67"/>
      <c r="BO128" s="67"/>
      <c r="BP128" s="67"/>
      <c r="BQ128" s="67"/>
      <c r="BR128" s="6"/>
      <c r="BS128" s="6"/>
      <c r="BT128" s="6"/>
      <c r="BU128" s="6"/>
      <c r="BV128" s="6"/>
      <c r="BW128" s="6"/>
      <c r="BX128" s="6"/>
      <c r="BY128" s="6"/>
      <c r="BZ128" s="7"/>
    </row>
    <row r="129" spans="1:80" s="30" customFormat="1" ht="25.5" customHeight="1" x14ac:dyDescent="0.2">
      <c r="A129" s="45"/>
      <c r="B129" s="45"/>
      <c r="C129" s="42" t="s">
        <v>218</v>
      </c>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43"/>
      <c r="BJ129" s="43"/>
      <c r="BK129" s="43"/>
      <c r="BL129" s="43"/>
      <c r="BM129" s="43"/>
      <c r="BN129" s="43"/>
      <c r="BO129" s="43"/>
      <c r="BP129" s="43"/>
      <c r="BQ129" s="44"/>
      <c r="BR129" s="6"/>
      <c r="BS129" s="6"/>
      <c r="BT129" s="6"/>
      <c r="BU129" s="6"/>
      <c r="BV129" s="6"/>
      <c r="BW129" s="6"/>
      <c r="BX129" s="6"/>
      <c r="BY129" s="6"/>
      <c r="BZ129" s="7"/>
      <c r="CB129" s="30" t="s">
        <v>217</v>
      </c>
    </row>
    <row r="130" spans="1:80" s="30" customFormat="1" ht="25.5" customHeight="1" x14ac:dyDescent="0.2">
      <c r="A130" s="45"/>
      <c r="B130" s="45"/>
      <c r="C130" s="42" t="s">
        <v>219</v>
      </c>
      <c r="D130" s="47"/>
      <c r="E130" s="47"/>
      <c r="F130" s="47"/>
      <c r="G130" s="47"/>
      <c r="H130" s="47"/>
      <c r="I130" s="47"/>
      <c r="J130" s="47"/>
      <c r="K130" s="47"/>
      <c r="L130" s="47"/>
      <c r="M130" s="47"/>
      <c r="N130" s="47"/>
      <c r="O130" s="47"/>
      <c r="P130" s="47"/>
      <c r="Q130" s="47"/>
      <c r="R130" s="47"/>
      <c r="S130" s="47"/>
      <c r="T130" s="47"/>
      <c r="U130" s="47"/>
      <c r="V130" s="47"/>
      <c r="W130" s="47"/>
      <c r="X130" s="48"/>
      <c r="Y130" s="67">
        <v>12</v>
      </c>
      <c r="Z130" s="67"/>
      <c r="AA130" s="67"/>
      <c r="AB130" s="67"/>
      <c r="AC130" s="67"/>
      <c r="AD130" s="67">
        <v>0</v>
      </c>
      <c r="AE130" s="67"/>
      <c r="AF130" s="67"/>
      <c r="AG130" s="67"/>
      <c r="AH130" s="67"/>
      <c r="AI130" s="67">
        <v>12</v>
      </c>
      <c r="AJ130" s="67"/>
      <c r="AK130" s="67"/>
      <c r="AL130" s="67"/>
      <c r="AM130" s="67"/>
      <c r="AN130" s="67">
        <v>10</v>
      </c>
      <c r="AO130" s="67"/>
      <c r="AP130" s="67"/>
      <c r="AQ130" s="67"/>
      <c r="AR130" s="67"/>
      <c r="AS130" s="67">
        <v>0</v>
      </c>
      <c r="AT130" s="67"/>
      <c r="AU130" s="67"/>
      <c r="AV130" s="67"/>
      <c r="AW130" s="67"/>
      <c r="AX130" s="67">
        <v>10</v>
      </c>
      <c r="AY130" s="67"/>
      <c r="AZ130" s="67"/>
      <c r="BA130" s="67"/>
      <c r="BB130" s="67"/>
      <c r="BC130" s="67">
        <f>AN130-Y130</f>
        <v>-2</v>
      </c>
      <c r="BD130" s="67"/>
      <c r="BE130" s="67"/>
      <c r="BF130" s="67"/>
      <c r="BG130" s="67"/>
      <c r="BH130" s="67">
        <f>AS130-AD130</f>
        <v>0</v>
      </c>
      <c r="BI130" s="67"/>
      <c r="BJ130" s="67"/>
      <c r="BK130" s="67"/>
      <c r="BL130" s="67"/>
      <c r="BM130" s="67">
        <v>-2</v>
      </c>
      <c r="BN130" s="67"/>
      <c r="BO130" s="67"/>
      <c r="BP130" s="67"/>
      <c r="BQ130" s="67"/>
      <c r="BR130" s="6"/>
      <c r="BS130" s="6"/>
      <c r="BT130" s="6"/>
      <c r="BU130" s="6"/>
      <c r="BV130" s="6"/>
      <c r="BW130" s="6"/>
      <c r="BX130" s="6"/>
      <c r="BY130" s="6"/>
      <c r="BZ130" s="7"/>
    </row>
    <row r="131" spans="1:80" s="30" customFormat="1" ht="25.5" customHeight="1" x14ac:dyDescent="0.2">
      <c r="A131" s="45"/>
      <c r="B131" s="45"/>
      <c r="C131" s="42" t="s">
        <v>221</v>
      </c>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43"/>
      <c r="BJ131" s="43"/>
      <c r="BK131" s="43"/>
      <c r="BL131" s="43"/>
      <c r="BM131" s="43"/>
      <c r="BN131" s="43"/>
      <c r="BO131" s="43"/>
      <c r="BP131" s="43"/>
      <c r="BQ131" s="44"/>
      <c r="BR131" s="6"/>
      <c r="BS131" s="6"/>
      <c r="BT131" s="6"/>
      <c r="BU131" s="6"/>
      <c r="BV131" s="6"/>
      <c r="BW131" s="6"/>
      <c r="BX131" s="6"/>
      <c r="BY131" s="6"/>
      <c r="BZ131" s="7"/>
      <c r="CB131" s="30" t="s">
        <v>220</v>
      </c>
    </row>
    <row r="132" spans="1:80" s="41" customFormat="1" x14ac:dyDescent="0.2">
      <c r="A132" s="50"/>
      <c r="B132" s="50"/>
      <c r="C132" s="51" t="s">
        <v>222</v>
      </c>
      <c r="D132" s="52"/>
      <c r="E132" s="52"/>
      <c r="F132" s="52"/>
      <c r="G132" s="52"/>
      <c r="H132" s="52"/>
      <c r="I132" s="52"/>
      <c r="J132" s="52"/>
      <c r="K132" s="52"/>
      <c r="L132" s="52"/>
      <c r="M132" s="52"/>
      <c r="N132" s="52"/>
      <c r="O132" s="52"/>
      <c r="P132" s="52"/>
      <c r="Q132" s="52"/>
      <c r="R132" s="52"/>
      <c r="S132" s="52"/>
      <c r="T132" s="52"/>
      <c r="U132" s="52"/>
      <c r="V132" s="52"/>
      <c r="W132" s="52"/>
      <c r="X132" s="53"/>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39"/>
      <c r="BS132" s="39"/>
      <c r="BT132" s="39"/>
      <c r="BU132" s="39"/>
      <c r="BV132" s="39"/>
      <c r="BW132" s="39"/>
      <c r="BX132" s="39"/>
      <c r="BY132" s="39"/>
      <c r="BZ132" s="40"/>
    </row>
    <row r="133" spans="1:80" s="30" customFormat="1" ht="12.75" customHeight="1" x14ac:dyDescent="0.2">
      <c r="A133" s="45"/>
      <c r="B133" s="45"/>
      <c r="C133" s="42" t="s">
        <v>223</v>
      </c>
      <c r="D133" s="47"/>
      <c r="E133" s="47"/>
      <c r="F133" s="47"/>
      <c r="G133" s="47"/>
      <c r="H133" s="47"/>
      <c r="I133" s="47"/>
      <c r="J133" s="47"/>
      <c r="K133" s="47"/>
      <c r="L133" s="47"/>
      <c r="M133" s="47"/>
      <c r="N133" s="47"/>
      <c r="O133" s="47"/>
      <c r="P133" s="47"/>
      <c r="Q133" s="47"/>
      <c r="R133" s="47"/>
      <c r="S133" s="47"/>
      <c r="T133" s="47"/>
      <c r="U133" s="47"/>
      <c r="V133" s="47"/>
      <c r="W133" s="47"/>
      <c r="X133" s="48"/>
      <c r="Y133" s="67">
        <v>5000</v>
      </c>
      <c r="Z133" s="67"/>
      <c r="AA133" s="67"/>
      <c r="AB133" s="67"/>
      <c r="AC133" s="67"/>
      <c r="AD133" s="67">
        <v>0</v>
      </c>
      <c r="AE133" s="67"/>
      <c r="AF133" s="67"/>
      <c r="AG133" s="67"/>
      <c r="AH133" s="67"/>
      <c r="AI133" s="67">
        <v>5000</v>
      </c>
      <c r="AJ133" s="67"/>
      <c r="AK133" s="67"/>
      <c r="AL133" s="67"/>
      <c r="AM133" s="67"/>
      <c r="AN133" s="67">
        <v>0</v>
      </c>
      <c r="AO133" s="67"/>
      <c r="AP133" s="67"/>
      <c r="AQ133" s="67"/>
      <c r="AR133" s="67"/>
      <c r="AS133" s="67">
        <v>0</v>
      </c>
      <c r="AT133" s="67"/>
      <c r="AU133" s="67"/>
      <c r="AV133" s="67"/>
      <c r="AW133" s="67"/>
      <c r="AX133" s="67">
        <v>0</v>
      </c>
      <c r="AY133" s="67"/>
      <c r="AZ133" s="67"/>
      <c r="BA133" s="67"/>
      <c r="BB133" s="67"/>
      <c r="BC133" s="67">
        <f>AN133-Y133</f>
        <v>-5000</v>
      </c>
      <c r="BD133" s="67"/>
      <c r="BE133" s="67"/>
      <c r="BF133" s="67"/>
      <c r="BG133" s="67"/>
      <c r="BH133" s="67">
        <f>AS133-AD133</f>
        <v>0</v>
      </c>
      <c r="BI133" s="67"/>
      <c r="BJ133" s="67"/>
      <c r="BK133" s="67"/>
      <c r="BL133" s="67"/>
      <c r="BM133" s="67">
        <v>-5000</v>
      </c>
      <c r="BN133" s="67"/>
      <c r="BO133" s="67"/>
      <c r="BP133" s="67"/>
      <c r="BQ133" s="67"/>
      <c r="BR133" s="6"/>
      <c r="BS133" s="6"/>
      <c r="BT133" s="6"/>
      <c r="BU133" s="6"/>
      <c r="BV133" s="6"/>
      <c r="BW133" s="6"/>
      <c r="BX133" s="6"/>
      <c r="BY133" s="6"/>
      <c r="BZ133" s="7"/>
    </row>
    <row r="134" spans="1:80" s="30" customFormat="1" ht="12.75" customHeight="1" x14ac:dyDescent="0.2">
      <c r="A134" s="45"/>
      <c r="B134" s="45"/>
      <c r="C134" s="42" t="s">
        <v>159</v>
      </c>
      <c r="D134" s="43"/>
      <c r="E134" s="43"/>
      <c r="F134" s="43"/>
      <c r="G134" s="43"/>
      <c r="H134" s="43"/>
      <c r="I134" s="43"/>
      <c r="J134" s="43"/>
      <c r="K134" s="43"/>
      <c r="L134" s="43"/>
      <c r="M134" s="43"/>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43"/>
      <c r="AU134" s="43"/>
      <c r="AV134" s="43"/>
      <c r="AW134" s="43"/>
      <c r="AX134" s="43"/>
      <c r="AY134" s="43"/>
      <c r="AZ134" s="43"/>
      <c r="BA134" s="43"/>
      <c r="BB134" s="43"/>
      <c r="BC134" s="43"/>
      <c r="BD134" s="43"/>
      <c r="BE134" s="43"/>
      <c r="BF134" s="43"/>
      <c r="BG134" s="43"/>
      <c r="BH134" s="43"/>
      <c r="BI134" s="43"/>
      <c r="BJ134" s="43"/>
      <c r="BK134" s="43"/>
      <c r="BL134" s="43"/>
      <c r="BM134" s="43"/>
      <c r="BN134" s="43"/>
      <c r="BO134" s="43"/>
      <c r="BP134" s="43"/>
      <c r="BQ134" s="44"/>
      <c r="BR134" s="6"/>
      <c r="BS134" s="6"/>
      <c r="BT134" s="6"/>
      <c r="BU134" s="6"/>
      <c r="BV134" s="6"/>
      <c r="BW134" s="6"/>
      <c r="BX134" s="6"/>
      <c r="BY134" s="6"/>
      <c r="BZ134" s="7"/>
      <c r="CB134" s="30" t="s">
        <v>224</v>
      </c>
    </row>
    <row r="135" spans="1:80" s="30" customFormat="1" ht="25.5" customHeight="1" x14ac:dyDescent="0.2">
      <c r="A135" s="45"/>
      <c r="B135" s="45"/>
      <c r="C135" s="42" t="s">
        <v>225</v>
      </c>
      <c r="D135" s="47"/>
      <c r="E135" s="47"/>
      <c r="F135" s="47"/>
      <c r="G135" s="47"/>
      <c r="H135" s="47"/>
      <c r="I135" s="47"/>
      <c r="J135" s="47"/>
      <c r="K135" s="47"/>
      <c r="L135" s="47"/>
      <c r="M135" s="47"/>
      <c r="N135" s="47"/>
      <c r="O135" s="47"/>
      <c r="P135" s="47"/>
      <c r="Q135" s="47"/>
      <c r="R135" s="47"/>
      <c r="S135" s="47"/>
      <c r="T135" s="47"/>
      <c r="U135" s="47"/>
      <c r="V135" s="47"/>
      <c r="W135" s="47"/>
      <c r="X135" s="48"/>
      <c r="Y135" s="67">
        <v>450000</v>
      </c>
      <c r="Z135" s="67"/>
      <c r="AA135" s="67"/>
      <c r="AB135" s="67"/>
      <c r="AC135" s="67"/>
      <c r="AD135" s="67">
        <v>0</v>
      </c>
      <c r="AE135" s="67"/>
      <c r="AF135" s="67"/>
      <c r="AG135" s="67"/>
      <c r="AH135" s="67"/>
      <c r="AI135" s="67">
        <v>450000</v>
      </c>
      <c r="AJ135" s="67"/>
      <c r="AK135" s="67"/>
      <c r="AL135" s="67"/>
      <c r="AM135" s="67"/>
      <c r="AN135" s="67">
        <v>672228</v>
      </c>
      <c r="AO135" s="67"/>
      <c r="AP135" s="67"/>
      <c r="AQ135" s="67"/>
      <c r="AR135" s="67"/>
      <c r="AS135" s="67">
        <v>0</v>
      </c>
      <c r="AT135" s="67"/>
      <c r="AU135" s="67"/>
      <c r="AV135" s="67"/>
      <c r="AW135" s="67"/>
      <c r="AX135" s="67">
        <v>672228</v>
      </c>
      <c r="AY135" s="67"/>
      <c r="AZ135" s="67"/>
      <c r="BA135" s="67"/>
      <c r="BB135" s="67"/>
      <c r="BC135" s="67">
        <f>AN135-Y135</f>
        <v>222228</v>
      </c>
      <c r="BD135" s="67"/>
      <c r="BE135" s="67"/>
      <c r="BF135" s="67"/>
      <c r="BG135" s="67"/>
      <c r="BH135" s="67">
        <f>AS135-AD135</f>
        <v>0</v>
      </c>
      <c r="BI135" s="67"/>
      <c r="BJ135" s="67"/>
      <c r="BK135" s="67"/>
      <c r="BL135" s="67"/>
      <c r="BM135" s="67">
        <v>222228</v>
      </c>
      <c r="BN135" s="67"/>
      <c r="BO135" s="67"/>
      <c r="BP135" s="67"/>
      <c r="BQ135" s="67"/>
      <c r="BR135" s="6"/>
      <c r="BS135" s="6"/>
      <c r="BT135" s="6"/>
      <c r="BU135" s="6"/>
      <c r="BV135" s="6"/>
      <c r="BW135" s="6"/>
      <c r="BX135" s="6"/>
      <c r="BY135" s="6"/>
      <c r="BZ135" s="7"/>
    </row>
    <row r="136" spans="1:80" s="30" customFormat="1" ht="25.5" customHeight="1" x14ac:dyDescent="0.2">
      <c r="A136" s="45"/>
      <c r="B136" s="45"/>
      <c r="C136" s="42" t="s">
        <v>227</v>
      </c>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43"/>
      <c r="BJ136" s="43"/>
      <c r="BK136" s="43"/>
      <c r="BL136" s="43"/>
      <c r="BM136" s="43"/>
      <c r="BN136" s="43"/>
      <c r="BO136" s="43"/>
      <c r="BP136" s="43"/>
      <c r="BQ136" s="44"/>
      <c r="BR136" s="6"/>
      <c r="BS136" s="6"/>
      <c r="BT136" s="6"/>
      <c r="BU136" s="6"/>
      <c r="BV136" s="6"/>
      <c r="BW136" s="6"/>
      <c r="BX136" s="6"/>
      <c r="BY136" s="6"/>
      <c r="BZ136" s="7"/>
      <c r="CB136" s="30" t="s">
        <v>226</v>
      </c>
    </row>
    <row r="137" spans="1:80" s="30" customFormat="1" ht="12.75" customHeight="1" x14ac:dyDescent="0.2">
      <c r="A137" s="45"/>
      <c r="B137" s="45"/>
      <c r="C137" s="42" t="s">
        <v>228</v>
      </c>
      <c r="D137" s="47"/>
      <c r="E137" s="47"/>
      <c r="F137" s="47"/>
      <c r="G137" s="47"/>
      <c r="H137" s="47"/>
      <c r="I137" s="47"/>
      <c r="J137" s="47"/>
      <c r="K137" s="47"/>
      <c r="L137" s="47"/>
      <c r="M137" s="47"/>
      <c r="N137" s="47"/>
      <c r="O137" s="47"/>
      <c r="P137" s="47"/>
      <c r="Q137" s="47"/>
      <c r="R137" s="47"/>
      <c r="S137" s="47"/>
      <c r="T137" s="47"/>
      <c r="U137" s="47"/>
      <c r="V137" s="47"/>
      <c r="W137" s="47"/>
      <c r="X137" s="48"/>
      <c r="Y137" s="67">
        <v>5000</v>
      </c>
      <c r="Z137" s="67"/>
      <c r="AA137" s="67"/>
      <c r="AB137" s="67"/>
      <c r="AC137" s="67"/>
      <c r="AD137" s="67">
        <v>0</v>
      </c>
      <c r="AE137" s="67"/>
      <c r="AF137" s="67"/>
      <c r="AG137" s="67"/>
      <c r="AH137" s="67"/>
      <c r="AI137" s="67">
        <v>5000</v>
      </c>
      <c r="AJ137" s="67"/>
      <c r="AK137" s="67"/>
      <c r="AL137" s="67"/>
      <c r="AM137" s="67"/>
      <c r="AN137" s="67">
        <v>780</v>
      </c>
      <c r="AO137" s="67"/>
      <c r="AP137" s="67"/>
      <c r="AQ137" s="67"/>
      <c r="AR137" s="67"/>
      <c r="AS137" s="67">
        <v>0</v>
      </c>
      <c r="AT137" s="67"/>
      <c r="AU137" s="67"/>
      <c r="AV137" s="67"/>
      <c r="AW137" s="67"/>
      <c r="AX137" s="67">
        <v>780</v>
      </c>
      <c r="AY137" s="67"/>
      <c r="AZ137" s="67"/>
      <c r="BA137" s="67"/>
      <c r="BB137" s="67"/>
      <c r="BC137" s="67">
        <f>AN137-Y137</f>
        <v>-4220</v>
      </c>
      <c r="BD137" s="67"/>
      <c r="BE137" s="67"/>
      <c r="BF137" s="67"/>
      <c r="BG137" s="67"/>
      <c r="BH137" s="67">
        <f>AS137-AD137</f>
        <v>0</v>
      </c>
      <c r="BI137" s="67"/>
      <c r="BJ137" s="67"/>
      <c r="BK137" s="67"/>
      <c r="BL137" s="67"/>
      <c r="BM137" s="67">
        <v>-4220</v>
      </c>
      <c r="BN137" s="67"/>
      <c r="BO137" s="67"/>
      <c r="BP137" s="67"/>
      <c r="BQ137" s="67"/>
      <c r="BR137" s="6"/>
      <c r="BS137" s="6"/>
      <c r="BT137" s="6"/>
      <c r="BU137" s="6"/>
      <c r="BV137" s="6"/>
      <c r="BW137" s="6"/>
      <c r="BX137" s="6"/>
      <c r="BY137" s="6"/>
      <c r="BZ137" s="7"/>
    </row>
    <row r="138" spans="1:80" s="30" customFormat="1" ht="25.5" customHeight="1" x14ac:dyDescent="0.2">
      <c r="A138" s="45"/>
      <c r="B138" s="45"/>
      <c r="C138" s="42" t="s">
        <v>230</v>
      </c>
      <c r="D138" s="43"/>
      <c r="E138" s="43"/>
      <c r="F138" s="43"/>
      <c r="G138" s="43"/>
      <c r="H138" s="43"/>
      <c r="I138" s="43"/>
      <c r="J138" s="43"/>
      <c r="K138" s="43"/>
      <c r="L138" s="43"/>
      <c r="M138" s="43"/>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43"/>
      <c r="AU138" s="43"/>
      <c r="AV138" s="43"/>
      <c r="AW138" s="43"/>
      <c r="AX138" s="43"/>
      <c r="AY138" s="43"/>
      <c r="AZ138" s="43"/>
      <c r="BA138" s="43"/>
      <c r="BB138" s="43"/>
      <c r="BC138" s="43"/>
      <c r="BD138" s="43"/>
      <c r="BE138" s="43"/>
      <c r="BF138" s="43"/>
      <c r="BG138" s="43"/>
      <c r="BH138" s="43"/>
      <c r="BI138" s="43"/>
      <c r="BJ138" s="43"/>
      <c r="BK138" s="43"/>
      <c r="BL138" s="43"/>
      <c r="BM138" s="43"/>
      <c r="BN138" s="43"/>
      <c r="BO138" s="43"/>
      <c r="BP138" s="43"/>
      <c r="BQ138" s="44"/>
      <c r="BR138" s="6"/>
      <c r="BS138" s="6"/>
      <c r="BT138" s="6"/>
      <c r="BU138" s="6"/>
      <c r="BV138" s="6"/>
      <c r="BW138" s="6"/>
      <c r="BX138" s="6"/>
      <c r="BY138" s="6"/>
      <c r="BZ138" s="7"/>
      <c r="CB138" s="30" t="s">
        <v>229</v>
      </c>
    </row>
    <row r="139" spans="1:80" s="30" customFormat="1" ht="12.75" customHeight="1" x14ac:dyDescent="0.2">
      <c r="A139" s="45"/>
      <c r="B139" s="45"/>
      <c r="C139" s="42" t="s">
        <v>231</v>
      </c>
      <c r="D139" s="47"/>
      <c r="E139" s="47"/>
      <c r="F139" s="47"/>
      <c r="G139" s="47"/>
      <c r="H139" s="47"/>
      <c r="I139" s="47"/>
      <c r="J139" s="47"/>
      <c r="K139" s="47"/>
      <c r="L139" s="47"/>
      <c r="M139" s="47"/>
      <c r="N139" s="47"/>
      <c r="O139" s="47"/>
      <c r="P139" s="47"/>
      <c r="Q139" s="47"/>
      <c r="R139" s="47"/>
      <c r="S139" s="47"/>
      <c r="T139" s="47"/>
      <c r="U139" s="47"/>
      <c r="V139" s="47"/>
      <c r="W139" s="47"/>
      <c r="X139" s="48"/>
      <c r="Y139" s="67">
        <v>2500</v>
      </c>
      <c r="Z139" s="67"/>
      <c r="AA139" s="67"/>
      <c r="AB139" s="67"/>
      <c r="AC139" s="67"/>
      <c r="AD139" s="67">
        <v>0</v>
      </c>
      <c r="AE139" s="67"/>
      <c r="AF139" s="67"/>
      <c r="AG139" s="67"/>
      <c r="AH139" s="67"/>
      <c r="AI139" s="67">
        <v>2500</v>
      </c>
      <c r="AJ139" s="67"/>
      <c r="AK139" s="67"/>
      <c r="AL139" s="67"/>
      <c r="AM139" s="67"/>
      <c r="AN139" s="67">
        <v>2941</v>
      </c>
      <c r="AO139" s="67"/>
      <c r="AP139" s="67"/>
      <c r="AQ139" s="67"/>
      <c r="AR139" s="67"/>
      <c r="AS139" s="67">
        <v>0</v>
      </c>
      <c r="AT139" s="67"/>
      <c r="AU139" s="67"/>
      <c r="AV139" s="67"/>
      <c r="AW139" s="67"/>
      <c r="AX139" s="67">
        <v>2941</v>
      </c>
      <c r="AY139" s="67"/>
      <c r="AZ139" s="67"/>
      <c r="BA139" s="67"/>
      <c r="BB139" s="67"/>
      <c r="BC139" s="67">
        <f>AN139-Y139</f>
        <v>441</v>
      </c>
      <c r="BD139" s="67"/>
      <c r="BE139" s="67"/>
      <c r="BF139" s="67"/>
      <c r="BG139" s="67"/>
      <c r="BH139" s="67">
        <f>AS139-AD139</f>
        <v>0</v>
      </c>
      <c r="BI139" s="67"/>
      <c r="BJ139" s="67"/>
      <c r="BK139" s="67"/>
      <c r="BL139" s="67"/>
      <c r="BM139" s="67">
        <v>441</v>
      </c>
      <c r="BN139" s="67"/>
      <c r="BO139" s="67"/>
      <c r="BP139" s="67"/>
      <c r="BQ139" s="67"/>
      <c r="BR139" s="6"/>
      <c r="BS139" s="6"/>
      <c r="BT139" s="6"/>
      <c r="BU139" s="6"/>
      <c r="BV139" s="6"/>
      <c r="BW139" s="6"/>
      <c r="BX139" s="6"/>
      <c r="BY139" s="6"/>
      <c r="BZ139" s="7"/>
    </row>
    <row r="140" spans="1:80" s="30" customFormat="1" ht="25.5" customHeight="1" x14ac:dyDescent="0.2">
      <c r="A140" s="45"/>
      <c r="B140" s="45"/>
      <c r="C140" s="42" t="s">
        <v>233</v>
      </c>
      <c r="D140" s="43"/>
      <c r="E140" s="43"/>
      <c r="F140" s="43"/>
      <c r="G140" s="43"/>
      <c r="H140" s="43"/>
      <c r="I140" s="43"/>
      <c r="J140" s="43"/>
      <c r="K140" s="43"/>
      <c r="L140" s="43"/>
      <c r="M140" s="43"/>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43"/>
      <c r="AU140" s="43"/>
      <c r="AV140" s="43"/>
      <c r="AW140" s="43"/>
      <c r="AX140" s="43"/>
      <c r="AY140" s="43"/>
      <c r="AZ140" s="43"/>
      <c r="BA140" s="43"/>
      <c r="BB140" s="43"/>
      <c r="BC140" s="43"/>
      <c r="BD140" s="43"/>
      <c r="BE140" s="43"/>
      <c r="BF140" s="43"/>
      <c r="BG140" s="43"/>
      <c r="BH140" s="43"/>
      <c r="BI140" s="43"/>
      <c r="BJ140" s="43"/>
      <c r="BK140" s="43"/>
      <c r="BL140" s="43"/>
      <c r="BM140" s="43"/>
      <c r="BN140" s="43"/>
      <c r="BO140" s="43"/>
      <c r="BP140" s="43"/>
      <c r="BQ140" s="44"/>
      <c r="BR140" s="6"/>
      <c r="BS140" s="6"/>
      <c r="BT140" s="6"/>
      <c r="BU140" s="6"/>
      <c r="BV140" s="6"/>
      <c r="BW140" s="6"/>
      <c r="BX140" s="6"/>
      <c r="BY140" s="6"/>
      <c r="BZ140" s="7"/>
      <c r="CB140" s="30" t="s">
        <v>232</v>
      </c>
    </row>
    <row r="141" spans="1:80" s="30" customFormat="1" ht="25.5" customHeight="1" x14ac:dyDescent="0.2">
      <c r="A141" s="45"/>
      <c r="B141" s="45"/>
      <c r="C141" s="42" t="s">
        <v>234</v>
      </c>
      <c r="D141" s="47"/>
      <c r="E141" s="47"/>
      <c r="F141" s="47"/>
      <c r="G141" s="47"/>
      <c r="H141" s="47"/>
      <c r="I141" s="47"/>
      <c r="J141" s="47"/>
      <c r="K141" s="47"/>
      <c r="L141" s="47"/>
      <c r="M141" s="47"/>
      <c r="N141" s="47"/>
      <c r="O141" s="47"/>
      <c r="P141" s="47"/>
      <c r="Q141" s="47"/>
      <c r="R141" s="47"/>
      <c r="S141" s="47"/>
      <c r="T141" s="47"/>
      <c r="U141" s="47"/>
      <c r="V141" s="47"/>
      <c r="W141" s="47"/>
      <c r="X141" s="48"/>
      <c r="Y141" s="67">
        <v>1500</v>
      </c>
      <c r="Z141" s="67"/>
      <c r="AA141" s="67"/>
      <c r="AB141" s="67"/>
      <c r="AC141" s="67"/>
      <c r="AD141" s="67">
        <v>0</v>
      </c>
      <c r="AE141" s="67"/>
      <c r="AF141" s="67"/>
      <c r="AG141" s="67"/>
      <c r="AH141" s="67"/>
      <c r="AI141" s="67">
        <v>1500</v>
      </c>
      <c r="AJ141" s="67"/>
      <c r="AK141" s="67"/>
      <c r="AL141" s="67"/>
      <c r="AM141" s="67"/>
      <c r="AN141" s="67">
        <v>127</v>
      </c>
      <c r="AO141" s="67"/>
      <c r="AP141" s="67"/>
      <c r="AQ141" s="67"/>
      <c r="AR141" s="67"/>
      <c r="AS141" s="67">
        <v>0</v>
      </c>
      <c r="AT141" s="67"/>
      <c r="AU141" s="67"/>
      <c r="AV141" s="67"/>
      <c r="AW141" s="67"/>
      <c r="AX141" s="67">
        <v>127</v>
      </c>
      <c r="AY141" s="67"/>
      <c r="AZ141" s="67"/>
      <c r="BA141" s="67"/>
      <c r="BB141" s="67"/>
      <c r="BC141" s="67">
        <f>AN141-Y141</f>
        <v>-1373</v>
      </c>
      <c r="BD141" s="67"/>
      <c r="BE141" s="67"/>
      <c r="BF141" s="67"/>
      <c r="BG141" s="67"/>
      <c r="BH141" s="67">
        <f>AS141-AD141</f>
        <v>0</v>
      </c>
      <c r="BI141" s="67"/>
      <c r="BJ141" s="67"/>
      <c r="BK141" s="67"/>
      <c r="BL141" s="67"/>
      <c r="BM141" s="67">
        <v>-1373</v>
      </c>
      <c r="BN141" s="67"/>
      <c r="BO141" s="67"/>
      <c r="BP141" s="67"/>
      <c r="BQ141" s="67"/>
      <c r="BR141" s="6"/>
      <c r="BS141" s="6"/>
      <c r="BT141" s="6"/>
      <c r="BU141" s="6"/>
      <c r="BV141" s="6"/>
      <c r="BW141" s="6"/>
      <c r="BX141" s="6"/>
      <c r="BY141" s="6"/>
      <c r="BZ141" s="7"/>
    </row>
    <row r="142" spans="1:80" s="30" customFormat="1" ht="25.5" customHeight="1" x14ac:dyDescent="0.2">
      <c r="A142" s="45"/>
      <c r="B142" s="45"/>
      <c r="C142" s="42" t="s">
        <v>236</v>
      </c>
      <c r="D142" s="43"/>
      <c r="E142" s="43"/>
      <c r="F142" s="43"/>
      <c r="G142" s="43"/>
      <c r="H142" s="43"/>
      <c r="I142" s="43"/>
      <c r="J142" s="43"/>
      <c r="K142" s="43"/>
      <c r="L142" s="43"/>
      <c r="M142" s="43"/>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43"/>
      <c r="AU142" s="43"/>
      <c r="AV142" s="43"/>
      <c r="AW142" s="43"/>
      <c r="AX142" s="43"/>
      <c r="AY142" s="43"/>
      <c r="AZ142" s="43"/>
      <c r="BA142" s="43"/>
      <c r="BB142" s="43"/>
      <c r="BC142" s="43"/>
      <c r="BD142" s="43"/>
      <c r="BE142" s="43"/>
      <c r="BF142" s="43"/>
      <c r="BG142" s="43"/>
      <c r="BH142" s="43"/>
      <c r="BI142" s="43"/>
      <c r="BJ142" s="43"/>
      <c r="BK142" s="43"/>
      <c r="BL142" s="43"/>
      <c r="BM142" s="43"/>
      <c r="BN142" s="43"/>
      <c r="BO142" s="43"/>
      <c r="BP142" s="43"/>
      <c r="BQ142" s="44"/>
      <c r="BR142" s="6"/>
      <c r="BS142" s="6"/>
      <c r="BT142" s="6"/>
      <c r="BU142" s="6"/>
      <c r="BV142" s="6"/>
      <c r="BW142" s="6"/>
      <c r="BX142" s="6"/>
      <c r="BY142" s="6"/>
      <c r="BZ142" s="7"/>
      <c r="CB142" s="30" t="s">
        <v>235</v>
      </c>
    </row>
    <row r="143" spans="1:80" s="30" customFormat="1" ht="25.5" customHeight="1" x14ac:dyDescent="0.2">
      <c r="A143" s="45"/>
      <c r="B143" s="45"/>
      <c r="C143" s="42" t="s">
        <v>237</v>
      </c>
      <c r="D143" s="47"/>
      <c r="E143" s="47"/>
      <c r="F143" s="47"/>
      <c r="G143" s="47"/>
      <c r="H143" s="47"/>
      <c r="I143" s="47"/>
      <c r="J143" s="47"/>
      <c r="K143" s="47"/>
      <c r="L143" s="47"/>
      <c r="M143" s="47"/>
      <c r="N143" s="47"/>
      <c r="O143" s="47"/>
      <c r="P143" s="47"/>
      <c r="Q143" s="47"/>
      <c r="R143" s="47"/>
      <c r="S143" s="47"/>
      <c r="T143" s="47"/>
      <c r="U143" s="47"/>
      <c r="V143" s="47"/>
      <c r="W143" s="47"/>
      <c r="X143" s="48"/>
      <c r="Y143" s="67">
        <v>3000</v>
      </c>
      <c r="Z143" s="67"/>
      <c r="AA143" s="67"/>
      <c r="AB143" s="67"/>
      <c r="AC143" s="67"/>
      <c r="AD143" s="67">
        <v>0</v>
      </c>
      <c r="AE143" s="67"/>
      <c r="AF143" s="67"/>
      <c r="AG143" s="67"/>
      <c r="AH143" s="67"/>
      <c r="AI143" s="67">
        <v>3000</v>
      </c>
      <c r="AJ143" s="67"/>
      <c r="AK143" s="67"/>
      <c r="AL143" s="67"/>
      <c r="AM143" s="67"/>
      <c r="AN143" s="67">
        <v>0</v>
      </c>
      <c r="AO143" s="67"/>
      <c r="AP143" s="67"/>
      <c r="AQ143" s="67"/>
      <c r="AR143" s="67"/>
      <c r="AS143" s="67">
        <v>0</v>
      </c>
      <c r="AT143" s="67"/>
      <c r="AU143" s="67"/>
      <c r="AV143" s="67"/>
      <c r="AW143" s="67"/>
      <c r="AX143" s="67">
        <v>0</v>
      </c>
      <c r="AY143" s="67"/>
      <c r="AZ143" s="67"/>
      <c r="BA143" s="67"/>
      <c r="BB143" s="67"/>
      <c r="BC143" s="67">
        <f>AN143-Y143</f>
        <v>-3000</v>
      </c>
      <c r="BD143" s="67"/>
      <c r="BE143" s="67"/>
      <c r="BF143" s="67"/>
      <c r="BG143" s="67"/>
      <c r="BH143" s="67">
        <f>AS143-AD143</f>
        <v>0</v>
      </c>
      <c r="BI143" s="67"/>
      <c r="BJ143" s="67"/>
      <c r="BK143" s="67"/>
      <c r="BL143" s="67"/>
      <c r="BM143" s="67">
        <v>-3000</v>
      </c>
      <c r="BN143" s="67"/>
      <c r="BO143" s="67"/>
      <c r="BP143" s="67"/>
      <c r="BQ143" s="67"/>
      <c r="BR143" s="6"/>
      <c r="BS143" s="6"/>
      <c r="BT143" s="6"/>
      <c r="BU143" s="6"/>
      <c r="BV143" s="6"/>
      <c r="BW143" s="6"/>
      <c r="BX143" s="6"/>
      <c r="BY143" s="6"/>
      <c r="BZ143" s="7"/>
    </row>
    <row r="144" spans="1:80" s="30" customFormat="1" ht="12.75" customHeight="1" x14ac:dyDescent="0.2">
      <c r="A144" s="45"/>
      <c r="B144" s="45"/>
      <c r="C144" s="42" t="s">
        <v>191</v>
      </c>
      <c r="D144" s="43"/>
      <c r="E144" s="43"/>
      <c r="F144" s="43"/>
      <c r="G144" s="43"/>
      <c r="H144" s="43"/>
      <c r="I144" s="43"/>
      <c r="J144" s="43"/>
      <c r="K144" s="43"/>
      <c r="L144" s="43"/>
      <c r="M144" s="43"/>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43"/>
      <c r="AU144" s="43"/>
      <c r="AV144" s="43"/>
      <c r="AW144" s="43"/>
      <c r="AX144" s="43"/>
      <c r="AY144" s="43"/>
      <c r="AZ144" s="43"/>
      <c r="BA144" s="43"/>
      <c r="BB144" s="43"/>
      <c r="BC144" s="43"/>
      <c r="BD144" s="43"/>
      <c r="BE144" s="43"/>
      <c r="BF144" s="43"/>
      <c r="BG144" s="43"/>
      <c r="BH144" s="43"/>
      <c r="BI144" s="43"/>
      <c r="BJ144" s="43"/>
      <c r="BK144" s="43"/>
      <c r="BL144" s="43"/>
      <c r="BM144" s="43"/>
      <c r="BN144" s="43"/>
      <c r="BO144" s="43"/>
      <c r="BP144" s="43"/>
      <c r="BQ144" s="44"/>
      <c r="BR144" s="6"/>
      <c r="BS144" s="6"/>
      <c r="BT144" s="6"/>
      <c r="BU144" s="6"/>
      <c r="BV144" s="6"/>
      <c r="BW144" s="6"/>
      <c r="BX144" s="6"/>
      <c r="BY144" s="6"/>
      <c r="BZ144" s="7"/>
      <c r="CB144" s="30" t="s">
        <v>238</v>
      </c>
    </row>
    <row r="145" spans="1:80" s="30" customFormat="1" ht="25.5" customHeight="1" x14ac:dyDescent="0.2">
      <c r="A145" s="45"/>
      <c r="B145" s="45"/>
      <c r="C145" s="42" t="s">
        <v>239</v>
      </c>
      <c r="D145" s="47"/>
      <c r="E145" s="47"/>
      <c r="F145" s="47"/>
      <c r="G145" s="47"/>
      <c r="H145" s="47"/>
      <c r="I145" s="47"/>
      <c r="J145" s="47"/>
      <c r="K145" s="47"/>
      <c r="L145" s="47"/>
      <c r="M145" s="47"/>
      <c r="N145" s="47"/>
      <c r="O145" s="47"/>
      <c r="P145" s="47"/>
      <c r="Q145" s="47"/>
      <c r="R145" s="47"/>
      <c r="S145" s="47"/>
      <c r="T145" s="47"/>
      <c r="U145" s="47"/>
      <c r="V145" s="47"/>
      <c r="W145" s="47"/>
      <c r="X145" s="48"/>
      <c r="Y145" s="67">
        <v>6111</v>
      </c>
      <c r="Z145" s="67"/>
      <c r="AA145" s="67"/>
      <c r="AB145" s="67"/>
      <c r="AC145" s="67"/>
      <c r="AD145" s="67">
        <v>0</v>
      </c>
      <c r="AE145" s="67"/>
      <c r="AF145" s="67"/>
      <c r="AG145" s="67"/>
      <c r="AH145" s="67"/>
      <c r="AI145" s="67">
        <v>6111</v>
      </c>
      <c r="AJ145" s="67"/>
      <c r="AK145" s="67"/>
      <c r="AL145" s="67"/>
      <c r="AM145" s="67"/>
      <c r="AN145" s="67">
        <v>5916</v>
      </c>
      <c r="AO145" s="67"/>
      <c r="AP145" s="67"/>
      <c r="AQ145" s="67"/>
      <c r="AR145" s="67"/>
      <c r="AS145" s="67">
        <v>0</v>
      </c>
      <c r="AT145" s="67"/>
      <c r="AU145" s="67"/>
      <c r="AV145" s="67"/>
      <c r="AW145" s="67"/>
      <c r="AX145" s="67">
        <v>5916</v>
      </c>
      <c r="AY145" s="67"/>
      <c r="AZ145" s="67"/>
      <c r="BA145" s="67"/>
      <c r="BB145" s="67"/>
      <c r="BC145" s="67">
        <f>AN145-Y145</f>
        <v>-195</v>
      </c>
      <c r="BD145" s="67"/>
      <c r="BE145" s="67"/>
      <c r="BF145" s="67"/>
      <c r="BG145" s="67"/>
      <c r="BH145" s="67">
        <f>AS145-AD145</f>
        <v>0</v>
      </c>
      <c r="BI145" s="67"/>
      <c r="BJ145" s="67"/>
      <c r="BK145" s="67"/>
      <c r="BL145" s="67"/>
      <c r="BM145" s="67">
        <v>-195</v>
      </c>
      <c r="BN145" s="67"/>
      <c r="BO145" s="67"/>
      <c r="BP145" s="67"/>
      <c r="BQ145" s="67"/>
      <c r="BR145" s="6"/>
      <c r="BS145" s="6"/>
      <c r="BT145" s="6"/>
      <c r="BU145" s="6"/>
      <c r="BV145" s="6"/>
      <c r="BW145" s="6"/>
      <c r="BX145" s="6"/>
      <c r="BY145" s="6"/>
      <c r="BZ145" s="7"/>
    </row>
    <row r="146" spans="1:80" s="30" customFormat="1" ht="25.5" customHeight="1" x14ac:dyDescent="0.2">
      <c r="A146" s="45"/>
      <c r="B146" s="45"/>
      <c r="C146" s="42" t="s">
        <v>241</v>
      </c>
      <c r="D146" s="43"/>
      <c r="E146" s="43"/>
      <c r="F146" s="43"/>
      <c r="G146" s="43"/>
      <c r="H146" s="43"/>
      <c r="I146" s="43"/>
      <c r="J146" s="43"/>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43"/>
      <c r="AU146" s="43"/>
      <c r="AV146" s="43"/>
      <c r="AW146" s="43"/>
      <c r="AX146" s="43"/>
      <c r="AY146" s="43"/>
      <c r="AZ146" s="43"/>
      <c r="BA146" s="43"/>
      <c r="BB146" s="43"/>
      <c r="BC146" s="43"/>
      <c r="BD146" s="43"/>
      <c r="BE146" s="43"/>
      <c r="BF146" s="43"/>
      <c r="BG146" s="43"/>
      <c r="BH146" s="43"/>
      <c r="BI146" s="43"/>
      <c r="BJ146" s="43"/>
      <c r="BK146" s="43"/>
      <c r="BL146" s="43"/>
      <c r="BM146" s="43"/>
      <c r="BN146" s="43"/>
      <c r="BO146" s="43"/>
      <c r="BP146" s="43"/>
      <c r="BQ146" s="44"/>
      <c r="BR146" s="6"/>
      <c r="BS146" s="6"/>
      <c r="BT146" s="6"/>
      <c r="BU146" s="6"/>
      <c r="BV146" s="6"/>
      <c r="BW146" s="6"/>
      <c r="BX146" s="6"/>
      <c r="BY146" s="6"/>
      <c r="BZ146" s="7"/>
      <c r="CB146" s="30" t="s">
        <v>240</v>
      </c>
    </row>
    <row r="147" spans="1:80" s="30" customFormat="1" ht="12.75" customHeight="1" x14ac:dyDescent="0.2">
      <c r="A147" s="45"/>
      <c r="B147" s="45"/>
      <c r="C147" s="42" t="s">
        <v>242</v>
      </c>
      <c r="D147" s="47"/>
      <c r="E147" s="47"/>
      <c r="F147" s="47"/>
      <c r="G147" s="47"/>
      <c r="H147" s="47"/>
      <c r="I147" s="47"/>
      <c r="J147" s="47"/>
      <c r="K147" s="47"/>
      <c r="L147" s="47"/>
      <c r="M147" s="47"/>
      <c r="N147" s="47"/>
      <c r="O147" s="47"/>
      <c r="P147" s="47"/>
      <c r="Q147" s="47"/>
      <c r="R147" s="47"/>
      <c r="S147" s="47"/>
      <c r="T147" s="47"/>
      <c r="U147" s="47"/>
      <c r="V147" s="47"/>
      <c r="W147" s="47"/>
      <c r="X147" s="48"/>
      <c r="Y147" s="67">
        <v>4167</v>
      </c>
      <c r="Z147" s="67"/>
      <c r="AA147" s="67"/>
      <c r="AB147" s="67"/>
      <c r="AC147" s="67"/>
      <c r="AD147" s="67">
        <v>0</v>
      </c>
      <c r="AE147" s="67"/>
      <c r="AF147" s="67"/>
      <c r="AG147" s="67"/>
      <c r="AH147" s="67"/>
      <c r="AI147" s="67">
        <v>4167</v>
      </c>
      <c r="AJ147" s="67"/>
      <c r="AK147" s="67"/>
      <c r="AL147" s="67"/>
      <c r="AM147" s="67"/>
      <c r="AN147" s="67">
        <v>0</v>
      </c>
      <c r="AO147" s="67"/>
      <c r="AP147" s="67"/>
      <c r="AQ147" s="67"/>
      <c r="AR147" s="67"/>
      <c r="AS147" s="67">
        <v>0</v>
      </c>
      <c r="AT147" s="67"/>
      <c r="AU147" s="67"/>
      <c r="AV147" s="67"/>
      <c r="AW147" s="67"/>
      <c r="AX147" s="67">
        <v>0</v>
      </c>
      <c r="AY147" s="67"/>
      <c r="AZ147" s="67"/>
      <c r="BA147" s="67"/>
      <c r="BB147" s="67"/>
      <c r="BC147" s="67">
        <f>AN147-Y147</f>
        <v>-4167</v>
      </c>
      <c r="BD147" s="67"/>
      <c r="BE147" s="67"/>
      <c r="BF147" s="67"/>
      <c r="BG147" s="67"/>
      <c r="BH147" s="67">
        <f>AS147-AD147</f>
        <v>0</v>
      </c>
      <c r="BI147" s="67"/>
      <c r="BJ147" s="67"/>
      <c r="BK147" s="67"/>
      <c r="BL147" s="67"/>
      <c r="BM147" s="67">
        <v>-4167</v>
      </c>
      <c r="BN147" s="67"/>
      <c r="BO147" s="67"/>
      <c r="BP147" s="67"/>
      <c r="BQ147" s="67"/>
      <c r="BR147" s="6"/>
      <c r="BS147" s="6"/>
      <c r="BT147" s="6"/>
      <c r="BU147" s="6"/>
      <c r="BV147" s="6"/>
      <c r="BW147" s="6"/>
      <c r="BX147" s="6"/>
      <c r="BY147" s="6"/>
      <c r="BZ147" s="7"/>
    </row>
    <row r="148" spans="1:80" s="30" customFormat="1" ht="12.75" customHeight="1" x14ac:dyDescent="0.2">
      <c r="A148" s="45"/>
      <c r="B148" s="45"/>
      <c r="C148" s="42" t="s">
        <v>244</v>
      </c>
      <c r="D148" s="43"/>
      <c r="E148" s="43"/>
      <c r="F148" s="43"/>
      <c r="G148" s="43"/>
      <c r="H148" s="43"/>
      <c r="I148" s="43"/>
      <c r="J148" s="43"/>
      <c r="K148" s="43"/>
      <c r="L148" s="43"/>
      <c r="M148" s="43"/>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43"/>
      <c r="AU148" s="43"/>
      <c r="AV148" s="43"/>
      <c r="AW148" s="43"/>
      <c r="AX148" s="43"/>
      <c r="AY148" s="43"/>
      <c r="AZ148" s="43"/>
      <c r="BA148" s="43"/>
      <c r="BB148" s="43"/>
      <c r="BC148" s="43"/>
      <c r="BD148" s="43"/>
      <c r="BE148" s="43"/>
      <c r="BF148" s="43"/>
      <c r="BG148" s="43"/>
      <c r="BH148" s="43"/>
      <c r="BI148" s="43"/>
      <c r="BJ148" s="43"/>
      <c r="BK148" s="43"/>
      <c r="BL148" s="43"/>
      <c r="BM148" s="43"/>
      <c r="BN148" s="43"/>
      <c r="BO148" s="43"/>
      <c r="BP148" s="43"/>
      <c r="BQ148" s="44"/>
      <c r="BR148" s="6"/>
      <c r="BS148" s="6"/>
      <c r="BT148" s="6"/>
      <c r="BU148" s="6"/>
      <c r="BV148" s="6"/>
      <c r="BW148" s="6"/>
      <c r="BX148" s="6"/>
      <c r="BY148" s="6"/>
      <c r="BZ148" s="7"/>
      <c r="CB148" s="30" t="s">
        <v>243</v>
      </c>
    </row>
    <row r="149" spans="1:80" s="30" customFormat="1" ht="25.5" customHeight="1" x14ac:dyDescent="0.2">
      <c r="A149" s="45"/>
      <c r="B149" s="45"/>
      <c r="C149" s="42" t="s">
        <v>245</v>
      </c>
      <c r="D149" s="47"/>
      <c r="E149" s="47"/>
      <c r="F149" s="47"/>
      <c r="G149" s="47"/>
      <c r="H149" s="47"/>
      <c r="I149" s="47"/>
      <c r="J149" s="47"/>
      <c r="K149" s="47"/>
      <c r="L149" s="47"/>
      <c r="M149" s="47"/>
      <c r="N149" s="47"/>
      <c r="O149" s="47"/>
      <c r="P149" s="47"/>
      <c r="Q149" s="47"/>
      <c r="R149" s="47"/>
      <c r="S149" s="47"/>
      <c r="T149" s="47"/>
      <c r="U149" s="47"/>
      <c r="V149" s="47"/>
      <c r="W149" s="47"/>
      <c r="X149" s="48"/>
      <c r="Y149" s="67">
        <v>100</v>
      </c>
      <c r="Z149" s="67"/>
      <c r="AA149" s="67"/>
      <c r="AB149" s="67"/>
      <c r="AC149" s="67"/>
      <c r="AD149" s="67">
        <v>0</v>
      </c>
      <c r="AE149" s="67"/>
      <c r="AF149" s="67"/>
      <c r="AG149" s="67"/>
      <c r="AH149" s="67"/>
      <c r="AI149" s="67">
        <v>100</v>
      </c>
      <c r="AJ149" s="67"/>
      <c r="AK149" s="67"/>
      <c r="AL149" s="67"/>
      <c r="AM149" s="67"/>
      <c r="AN149" s="67">
        <v>66</v>
      </c>
      <c r="AO149" s="67"/>
      <c r="AP149" s="67"/>
      <c r="AQ149" s="67"/>
      <c r="AR149" s="67"/>
      <c r="AS149" s="67">
        <v>0</v>
      </c>
      <c r="AT149" s="67"/>
      <c r="AU149" s="67"/>
      <c r="AV149" s="67"/>
      <c r="AW149" s="67"/>
      <c r="AX149" s="67">
        <v>66</v>
      </c>
      <c r="AY149" s="67"/>
      <c r="AZ149" s="67"/>
      <c r="BA149" s="67"/>
      <c r="BB149" s="67"/>
      <c r="BC149" s="67">
        <f>AN149-Y149</f>
        <v>-34</v>
      </c>
      <c r="BD149" s="67"/>
      <c r="BE149" s="67"/>
      <c r="BF149" s="67"/>
      <c r="BG149" s="67"/>
      <c r="BH149" s="67">
        <f>AS149-AD149</f>
        <v>0</v>
      </c>
      <c r="BI149" s="67"/>
      <c r="BJ149" s="67"/>
      <c r="BK149" s="67"/>
      <c r="BL149" s="67"/>
      <c r="BM149" s="67">
        <v>-34</v>
      </c>
      <c r="BN149" s="67"/>
      <c r="BO149" s="67"/>
      <c r="BP149" s="67"/>
      <c r="BQ149" s="67"/>
      <c r="BR149" s="6"/>
      <c r="BS149" s="6"/>
      <c r="BT149" s="6"/>
      <c r="BU149" s="6"/>
      <c r="BV149" s="6"/>
      <c r="BW149" s="6"/>
      <c r="BX149" s="6"/>
      <c r="BY149" s="6"/>
      <c r="BZ149" s="7"/>
    </row>
    <row r="150" spans="1:80" s="30" customFormat="1" ht="25.5" customHeight="1" x14ac:dyDescent="0.2">
      <c r="A150" s="45"/>
      <c r="B150" s="45"/>
      <c r="C150" s="42" t="s">
        <v>247</v>
      </c>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43"/>
      <c r="AU150" s="43"/>
      <c r="AV150" s="43"/>
      <c r="AW150" s="43"/>
      <c r="AX150" s="43"/>
      <c r="AY150" s="43"/>
      <c r="AZ150" s="43"/>
      <c r="BA150" s="43"/>
      <c r="BB150" s="43"/>
      <c r="BC150" s="43"/>
      <c r="BD150" s="43"/>
      <c r="BE150" s="43"/>
      <c r="BF150" s="43"/>
      <c r="BG150" s="43"/>
      <c r="BH150" s="43"/>
      <c r="BI150" s="43"/>
      <c r="BJ150" s="43"/>
      <c r="BK150" s="43"/>
      <c r="BL150" s="43"/>
      <c r="BM150" s="43"/>
      <c r="BN150" s="43"/>
      <c r="BO150" s="43"/>
      <c r="BP150" s="43"/>
      <c r="BQ150" s="44"/>
      <c r="BR150" s="6"/>
      <c r="BS150" s="6"/>
      <c r="BT150" s="6"/>
      <c r="BU150" s="6"/>
      <c r="BV150" s="6"/>
      <c r="BW150" s="6"/>
      <c r="BX150" s="6"/>
      <c r="BY150" s="6"/>
      <c r="BZ150" s="7"/>
      <c r="CB150" s="30" t="s">
        <v>246</v>
      </c>
    </row>
    <row r="151" spans="1:80" s="30" customFormat="1" ht="25.5" customHeight="1" x14ac:dyDescent="0.2">
      <c r="A151" s="45"/>
      <c r="B151" s="45"/>
      <c r="C151" s="42" t="s">
        <v>248</v>
      </c>
      <c r="D151" s="47"/>
      <c r="E151" s="47"/>
      <c r="F151" s="47"/>
      <c r="G151" s="47"/>
      <c r="H151" s="47"/>
      <c r="I151" s="47"/>
      <c r="J151" s="47"/>
      <c r="K151" s="47"/>
      <c r="L151" s="47"/>
      <c r="M151" s="47"/>
      <c r="N151" s="47"/>
      <c r="O151" s="47"/>
      <c r="P151" s="47"/>
      <c r="Q151" s="47"/>
      <c r="R151" s="47"/>
      <c r="S151" s="47"/>
      <c r="T151" s="47"/>
      <c r="U151" s="47"/>
      <c r="V151" s="47"/>
      <c r="W151" s="47"/>
      <c r="X151" s="48"/>
      <c r="Y151" s="67">
        <v>4</v>
      </c>
      <c r="Z151" s="67"/>
      <c r="AA151" s="67"/>
      <c r="AB151" s="67"/>
      <c r="AC151" s="67"/>
      <c r="AD151" s="67">
        <v>0</v>
      </c>
      <c r="AE151" s="67"/>
      <c r="AF151" s="67"/>
      <c r="AG151" s="67"/>
      <c r="AH151" s="67"/>
      <c r="AI151" s="67">
        <v>4</v>
      </c>
      <c r="AJ151" s="67"/>
      <c r="AK151" s="67"/>
      <c r="AL151" s="67"/>
      <c r="AM151" s="67"/>
      <c r="AN151" s="67">
        <v>2</v>
      </c>
      <c r="AO151" s="67"/>
      <c r="AP151" s="67"/>
      <c r="AQ151" s="67"/>
      <c r="AR151" s="67"/>
      <c r="AS151" s="67">
        <v>0</v>
      </c>
      <c r="AT151" s="67"/>
      <c r="AU151" s="67"/>
      <c r="AV151" s="67"/>
      <c r="AW151" s="67"/>
      <c r="AX151" s="67">
        <v>2</v>
      </c>
      <c r="AY151" s="67"/>
      <c r="AZ151" s="67"/>
      <c r="BA151" s="67"/>
      <c r="BB151" s="67"/>
      <c r="BC151" s="67">
        <f>AN151-Y151</f>
        <v>-2</v>
      </c>
      <c r="BD151" s="67"/>
      <c r="BE151" s="67"/>
      <c r="BF151" s="67"/>
      <c r="BG151" s="67"/>
      <c r="BH151" s="67">
        <f>AS151-AD151</f>
        <v>0</v>
      </c>
      <c r="BI151" s="67"/>
      <c r="BJ151" s="67"/>
      <c r="BK151" s="67"/>
      <c r="BL151" s="67"/>
      <c r="BM151" s="67">
        <v>-2</v>
      </c>
      <c r="BN151" s="67"/>
      <c r="BO151" s="67"/>
      <c r="BP151" s="67"/>
      <c r="BQ151" s="67"/>
      <c r="BR151" s="6"/>
      <c r="BS151" s="6"/>
      <c r="BT151" s="6"/>
      <c r="BU151" s="6"/>
      <c r="BV151" s="6"/>
      <c r="BW151" s="6"/>
      <c r="BX151" s="6"/>
      <c r="BY151" s="6"/>
      <c r="BZ151" s="7"/>
    </row>
    <row r="152" spans="1:80" s="30" customFormat="1" ht="25.5" customHeight="1" x14ac:dyDescent="0.2">
      <c r="A152" s="45"/>
      <c r="B152" s="45"/>
      <c r="C152" s="42" t="s">
        <v>250</v>
      </c>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c r="BC152" s="43"/>
      <c r="BD152" s="43"/>
      <c r="BE152" s="43"/>
      <c r="BF152" s="43"/>
      <c r="BG152" s="43"/>
      <c r="BH152" s="43"/>
      <c r="BI152" s="43"/>
      <c r="BJ152" s="43"/>
      <c r="BK152" s="43"/>
      <c r="BL152" s="43"/>
      <c r="BM152" s="43"/>
      <c r="BN152" s="43"/>
      <c r="BO152" s="43"/>
      <c r="BP152" s="43"/>
      <c r="BQ152" s="44"/>
      <c r="BR152" s="6"/>
      <c r="BS152" s="6"/>
      <c r="BT152" s="6"/>
      <c r="BU152" s="6"/>
      <c r="BV152" s="6"/>
      <c r="BW152" s="6"/>
      <c r="BX152" s="6"/>
      <c r="BY152" s="6"/>
      <c r="BZ152" s="7"/>
      <c r="CB152" s="30" t="s">
        <v>249</v>
      </c>
    </row>
    <row r="153" spans="1:80" s="30" customFormat="1" ht="25.5" customHeight="1" x14ac:dyDescent="0.2">
      <c r="A153" s="45"/>
      <c r="B153" s="45"/>
      <c r="C153" s="42" t="s">
        <v>251</v>
      </c>
      <c r="D153" s="47"/>
      <c r="E153" s="47"/>
      <c r="F153" s="47"/>
      <c r="G153" s="47"/>
      <c r="H153" s="47"/>
      <c r="I153" s="47"/>
      <c r="J153" s="47"/>
      <c r="K153" s="47"/>
      <c r="L153" s="47"/>
      <c r="M153" s="47"/>
      <c r="N153" s="47"/>
      <c r="O153" s="47"/>
      <c r="P153" s="47"/>
      <c r="Q153" s="47"/>
      <c r="R153" s="47"/>
      <c r="S153" s="47"/>
      <c r="T153" s="47"/>
      <c r="U153" s="47"/>
      <c r="V153" s="47"/>
      <c r="W153" s="47"/>
      <c r="X153" s="48"/>
      <c r="Y153" s="67">
        <v>1250</v>
      </c>
      <c r="Z153" s="67"/>
      <c r="AA153" s="67"/>
      <c r="AB153" s="67"/>
      <c r="AC153" s="67"/>
      <c r="AD153" s="67">
        <v>0</v>
      </c>
      <c r="AE153" s="67"/>
      <c r="AF153" s="67"/>
      <c r="AG153" s="67"/>
      <c r="AH153" s="67"/>
      <c r="AI153" s="67">
        <v>1250</v>
      </c>
      <c r="AJ153" s="67"/>
      <c r="AK153" s="67"/>
      <c r="AL153" s="67"/>
      <c r="AM153" s="67"/>
      <c r="AN153" s="67">
        <v>880</v>
      </c>
      <c r="AO153" s="67"/>
      <c r="AP153" s="67"/>
      <c r="AQ153" s="67"/>
      <c r="AR153" s="67"/>
      <c r="AS153" s="67">
        <v>0</v>
      </c>
      <c r="AT153" s="67"/>
      <c r="AU153" s="67"/>
      <c r="AV153" s="67"/>
      <c r="AW153" s="67"/>
      <c r="AX153" s="67">
        <v>880</v>
      </c>
      <c r="AY153" s="67"/>
      <c r="AZ153" s="67"/>
      <c r="BA153" s="67"/>
      <c r="BB153" s="67"/>
      <c r="BC153" s="67">
        <f>AN153-Y153</f>
        <v>-370</v>
      </c>
      <c r="BD153" s="67"/>
      <c r="BE153" s="67"/>
      <c r="BF153" s="67"/>
      <c r="BG153" s="67"/>
      <c r="BH153" s="67">
        <f>AS153-AD153</f>
        <v>0</v>
      </c>
      <c r="BI153" s="67"/>
      <c r="BJ153" s="67"/>
      <c r="BK153" s="67"/>
      <c r="BL153" s="67"/>
      <c r="BM153" s="67">
        <v>-370</v>
      </c>
      <c r="BN153" s="67"/>
      <c r="BO153" s="67"/>
      <c r="BP153" s="67"/>
      <c r="BQ153" s="67"/>
      <c r="BR153" s="6"/>
      <c r="BS153" s="6"/>
      <c r="BT153" s="6"/>
      <c r="BU153" s="6"/>
      <c r="BV153" s="6"/>
      <c r="BW153" s="6"/>
      <c r="BX153" s="6"/>
      <c r="BY153" s="6"/>
      <c r="BZ153" s="7"/>
    </row>
    <row r="154" spans="1:80" s="30" customFormat="1" ht="12.75" customHeight="1" x14ac:dyDescent="0.2">
      <c r="A154" s="45"/>
      <c r="B154" s="45"/>
      <c r="C154" s="42" t="s">
        <v>253</v>
      </c>
      <c r="D154" s="43"/>
      <c r="E154" s="43"/>
      <c r="F154" s="43"/>
      <c r="G154" s="43"/>
      <c r="H154" s="43"/>
      <c r="I154" s="43"/>
      <c r="J154" s="43"/>
      <c r="K154" s="43"/>
      <c r="L154" s="43"/>
      <c r="M154" s="43"/>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43"/>
      <c r="AU154" s="43"/>
      <c r="AV154" s="43"/>
      <c r="AW154" s="43"/>
      <c r="AX154" s="43"/>
      <c r="AY154" s="43"/>
      <c r="AZ154" s="43"/>
      <c r="BA154" s="43"/>
      <c r="BB154" s="43"/>
      <c r="BC154" s="43"/>
      <c r="BD154" s="43"/>
      <c r="BE154" s="43"/>
      <c r="BF154" s="43"/>
      <c r="BG154" s="43"/>
      <c r="BH154" s="43"/>
      <c r="BI154" s="43"/>
      <c r="BJ154" s="43"/>
      <c r="BK154" s="43"/>
      <c r="BL154" s="43"/>
      <c r="BM154" s="43"/>
      <c r="BN154" s="43"/>
      <c r="BO154" s="43"/>
      <c r="BP154" s="43"/>
      <c r="BQ154" s="44"/>
      <c r="BR154" s="6"/>
      <c r="BS154" s="6"/>
      <c r="BT154" s="6"/>
      <c r="BU154" s="6"/>
      <c r="BV154" s="6"/>
      <c r="BW154" s="6"/>
      <c r="BX154" s="6"/>
      <c r="BY154" s="6"/>
      <c r="BZ154" s="7"/>
      <c r="CB154" s="30" t="s">
        <v>252</v>
      </c>
    </row>
    <row r="155" spans="1:80" s="41" customFormat="1" x14ac:dyDescent="0.2">
      <c r="A155" s="50"/>
      <c r="B155" s="50"/>
      <c r="C155" s="51" t="s">
        <v>254</v>
      </c>
      <c r="D155" s="52"/>
      <c r="E155" s="52"/>
      <c r="F155" s="52"/>
      <c r="G155" s="52"/>
      <c r="H155" s="52"/>
      <c r="I155" s="52"/>
      <c r="J155" s="52"/>
      <c r="K155" s="52"/>
      <c r="L155" s="52"/>
      <c r="M155" s="52"/>
      <c r="N155" s="52"/>
      <c r="O155" s="52"/>
      <c r="P155" s="52"/>
      <c r="Q155" s="52"/>
      <c r="R155" s="52"/>
      <c r="S155" s="52"/>
      <c r="T155" s="52"/>
      <c r="U155" s="52"/>
      <c r="V155" s="52"/>
      <c r="W155" s="52"/>
      <c r="X155" s="53"/>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8"/>
      <c r="BG155" s="68"/>
      <c r="BH155" s="68"/>
      <c r="BI155" s="68"/>
      <c r="BJ155" s="68"/>
      <c r="BK155" s="68"/>
      <c r="BL155" s="68"/>
      <c r="BM155" s="68"/>
      <c r="BN155" s="68"/>
      <c r="BO155" s="68"/>
      <c r="BP155" s="68"/>
      <c r="BQ155" s="68"/>
      <c r="BR155" s="39"/>
      <c r="BS155" s="39"/>
      <c r="BT155" s="39"/>
      <c r="BU155" s="39"/>
      <c r="BV155" s="39"/>
      <c r="BW155" s="39"/>
      <c r="BX155" s="39"/>
      <c r="BY155" s="39"/>
      <c r="BZ155" s="40"/>
    </row>
    <row r="156" spans="1:80" s="30" customFormat="1" ht="12.75" customHeight="1" x14ac:dyDescent="0.2">
      <c r="A156" s="45"/>
      <c r="B156" s="45"/>
      <c r="C156" s="42" t="s">
        <v>255</v>
      </c>
      <c r="D156" s="47"/>
      <c r="E156" s="47"/>
      <c r="F156" s="47"/>
      <c r="G156" s="47"/>
      <c r="H156" s="47"/>
      <c r="I156" s="47"/>
      <c r="J156" s="47"/>
      <c r="K156" s="47"/>
      <c r="L156" s="47"/>
      <c r="M156" s="47"/>
      <c r="N156" s="47"/>
      <c r="O156" s="47"/>
      <c r="P156" s="47"/>
      <c r="Q156" s="47"/>
      <c r="R156" s="47"/>
      <c r="S156" s="47"/>
      <c r="T156" s="47"/>
      <c r="U156" s="47"/>
      <c r="V156" s="47"/>
      <c r="W156" s="47"/>
      <c r="X156" s="48"/>
      <c r="Y156" s="67">
        <v>100</v>
      </c>
      <c r="Z156" s="67"/>
      <c r="AA156" s="67"/>
      <c r="AB156" s="67"/>
      <c r="AC156" s="67"/>
      <c r="AD156" s="67">
        <v>0</v>
      </c>
      <c r="AE156" s="67"/>
      <c r="AF156" s="67"/>
      <c r="AG156" s="67"/>
      <c r="AH156" s="67"/>
      <c r="AI156" s="67">
        <v>100</v>
      </c>
      <c r="AJ156" s="67"/>
      <c r="AK156" s="67"/>
      <c r="AL156" s="67"/>
      <c r="AM156" s="67"/>
      <c r="AN156" s="67">
        <v>0</v>
      </c>
      <c r="AO156" s="67"/>
      <c r="AP156" s="67"/>
      <c r="AQ156" s="67"/>
      <c r="AR156" s="67"/>
      <c r="AS156" s="67">
        <v>0</v>
      </c>
      <c r="AT156" s="67"/>
      <c r="AU156" s="67"/>
      <c r="AV156" s="67"/>
      <c r="AW156" s="67"/>
      <c r="AX156" s="67">
        <v>0</v>
      </c>
      <c r="AY156" s="67"/>
      <c r="AZ156" s="67"/>
      <c r="BA156" s="67"/>
      <c r="BB156" s="67"/>
      <c r="BC156" s="67">
        <f>AN156-Y156</f>
        <v>-100</v>
      </c>
      <c r="BD156" s="67"/>
      <c r="BE156" s="67"/>
      <c r="BF156" s="67"/>
      <c r="BG156" s="67"/>
      <c r="BH156" s="67">
        <f>AS156-AD156</f>
        <v>0</v>
      </c>
      <c r="BI156" s="67"/>
      <c r="BJ156" s="67"/>
      <c r="BK156" s="67"/>
      <c r="BL156" s="67"/>
      <c r="BM156" s="67">
        <v>-100</v>
      </c>
      <c r="BN156" s="67"/>
      <c r="BO156" s="67"/>
      <c r="BP156" s="67"/>
      <c r="BQ156" s="67"/>
      <c r="BR156" s="6"/>
      <c r="BS156" s="6"/>
      <c r="BT156" s="6"/>
      <c r="BU156" s="6"/>
      <c r="BV156" s="6"/>
      <c r="BW156" s="6"/>
      <c r="BX156" s="6"/>
      <c r="BY156" s="6"/>
      <c r="BZ156" s="7"/>
    </row>
    <row r="157" spans="1:80" s="30" customFormat="1" ht="25.5" customHeight="1" x14ac:dyDescent="0.2">
      <c r="A157" s="45"/>
      <c r="B157" s="45"/>
      <c r="C157" s="42" t="s">
        <v>257</v>
      </c>
      <c r="D157" s="43"/>
      <c r="E157" s="43"/>
      <c r="F157" s="43"/>
      <c r="G157" s="43"/>
      <c r="H157" s="43"/>
      <c r="I157" s="43"/>
      <c r="J157" s="43"/>
      <c r="K157" s="43"/>
      <c r="L157" s="43"/>
      <c r="M157" s="43"/>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c r="AU157" s="43"/>
      <c r="AV157" s="43"/>
      <c r="AW157" s="43"/>
      <c r="AX157" s="43"/>
      <c r="AY157" s="43"/>
      <c r="AZ157" s="43"/>
      <c r="BA157" s="43"/>
      <c r="BB157" s="43"/>
      <c r="BC157" s="43"/>
      <c r="BD157" s="43"/>
      <c r="BE157" s="43"/>
      <c r="BF157" s="43"/>
      <c r="BG157" s="43"/>
      <c r="BH157" s="43"/>
      <c r="BI157" s="43"/>
      <c r="BJ157" s="43"/>
      <c r="BK157" s="43"/>
      <c r="BL157" s="43"/>
      <c r="BM157" s="43"/>
      <c r="BN157" s="43"/>
      <c r="BO157" s="43"/>
      <c r="BP157" s="43"/>
      <c r="BQ157" s="44"/>
      <c r="BR157" s="6"/>
      <c r="BS157" s="6"/>
      <c r="BT157" s="6"/>
      <c r="BU157" s="6"/>
      <c r="BV157" s="6"/>
      <c r="BW157" s="6"/>
      <c r="BX157" s="6"/>
      <c r="BY157" s="6"/>
      <c r="BZ157" s="7"/>
      <c r="CB157" s="30" t="s">
        <v>256</v>
      </c>
    </row>
    <row r="158" spans="1:80" s="30" customFormat="1" ht="25.5" customHeight="1" x14ac:dyDescent="0.2">
      <c r="A158" s="45"/>
      <c r="B158" s="45"/>
      <c r="C158" s="42" t="s">
        <v>258</v>
      </c>
      <c r="D158" s="47"/>
      <c r="E158" s="47"/>
      <c r="F158" s="47"/>
      <c r="G158" s="47"/>
      <c r="H158" s="47"/>
      <c r="I158" s="47"/>
      <c r="J158" s="47"/>
      <c r="K158" s="47"/>
      <c r="L158" s="47"/>
      <c r="M158" s="47"/>
      <c r="N158" s="47"/>
      <c r="O158" s="47"/>
      <c r="P158" s="47"/>
      <c r="Q158" s="47"/>
      <c r="R158" s="47"/>
      <c r="S158" s="47"/>
      <c r="T158" s="47"/>
      <c r="U158" s="47"/>
      <c r="V158" s="47"/>
      <c r="W158" s="47"/>
      <c r="X158" s="48"/>
      <c r="Y158" s="67">
        <v>82.4</v>
      </c>
      <c r="Z158" s="67"/>
      <c r="AA158" s="67"/>
      <c r="AB158" s="67"/>
      <c r="AC158" s="67"/>
      <c r="AD158" s="67">
        <v>0</v>
      </c>
      <c r="AE158" s="67"/>
      <c r="AF158" s="67"/>
      <c r="AG158" s="67"/>
      <c r="AH158" s="67"/>
      <c r="AI158" s="67">
        <v>82.4</v>
      </c>
      <c r="AJ158" s="67"/>
      <c r="AK158" s="67"/>
      <c r="AL158" s="67"/>
      <c r="AM158" s="67"/>
      <c r="AN158" s="67">
        <v>99.6</v>
      </c>
      <c r="AO158" s="67"/>
      <c r="AP158" s="67"/>
      <c r="AQ158" s="67"/>
      <c r="AR158" s="67"/>
      <c r="AS158" s="67">
        <v>0</v>
      </c>
      <c r="AT158" s="67"/>
      <c r="AU158" s="67"/>
      <c r="AV158" s="67"/>
      <c r="AW158" s="67"/>
      <c r="AX158" s="67">
        <v>99.6</v>
      </c>
      <c r="AY158" s="67"/>
      <c r="AZ158" s="67"/>
      <c r="BA158" s="67"/>
      <c r="BB158" s="67"/>
      <c r="BC158" s="67">
        <f>AN158-Y158</f>
        <v>17.199999999999989</v>
      </c>
      <c r="BD158" s="67"/>
      <c r="BE158" s="67"/>
      <c r="BF158" s="67"/>
      <c r="BG158" s="67"/>
      <c r="BH158" s="67">
        <f>AS158-AD158</f>
        <v>0</v>
      </c>
      <c r="BI158" s="67"/>
      <c r="BJ158" s="67"/>
      <c r="BK158" s="67"/>
      <c r="BL158" s="67"/>
      <c r="BM158" s="67">
        <v>17.199999999999989</v>
      </c>
      <c r="BN158" s="67"/>
      <c r="BO158" s="67"/>
      <c r="BP158" s="67"/>
      <c r="BQ158" s="67"/>
      <c r="BR158" s="6"/>
      <c r="BS158" s="6"/>
      <c r="BT158" s="6"/>
      <c r="BU158" s="6"/>
      <c r="BV158" s="6"/>
      <c r="BW158" s="6"/>
      <c r="BX158" s="6"/>
      <c r="BY158" s="6"/>
      <c r="BZ158" s="7"/>
    </row>
    <row r="159" spans="1:80" s="30" customFormat="1" ht="12.75" customHeight="1" x14ac:dyDescent="0.2">
      <c r="A159" s="45"/>
      <c r="B159" s="45"/>
      <c r="C159" s="42" t="s">
        <v>260</v>
      </c>
      <c r="D159" s="43"/>
      <c r="E159" s="43"/>
      <c r="F159" s="43"/>
      <c r="G159" s="43"/>
      <c r="H159" s="43"/>
      <c r="I159" s="43"/>
      <c r="J159" s="43"/>
      <c r="K159" s="43"/>
      <c r="L159" s="43"/>
      <c r="M159" s="43"/>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c r="AU159" s="43"/>
      <c r="AV159" s="43"/>
      <c r="AW159" s="43"/>
      <c r="AX159" s="43"/>
      <c r="AY159" s="43"/>
      <c r="AZ159" s="43"/>
      <c r="BA159" s="43"/>
      <c r="BB159" s="43"/>
      <c r="BC159" s="43"/>
      <c r="BD159" s="43"/>
      <c r="BE159" s="43"/>
      <c r="BF159" s="43"/>
      <c r="BG159" s="43"/>
      <c r="BH159" s="43"/>
      <c r="BI159" s="43"/>
      <c r="BJ159" s="43"/>
      <c r="BK159" s="43"/>
      <c r="BL159" s="43"/>
      <c r="BM159" s="43"/>
      <c r="BN159" s="43"/>
      <c r="BO159" s="43"/>
      <c r="BP159" s="43"/>
      <c r="BQ159" s="44"/>
      <c r="BR159" s="6"/>
      <c r="BS159" s="6"/>
      <c r="BT159" s="6"/>
      <c r="BU159" s="6"/>
      <c r="BV159" s="6"/>
      <c r="BW159" s="6"/>
      <c r="BX159" s="6"/>
      <c r="BY159" s="6"/>
      <c r="BZ159" s="7"/>
      <c r="CB159" s="30" t="s">
        <v>259</v>
      </c>
    </row>
    <row r="160" spans="1:80" s="30" customFormat="1" ht="12.75" customHeight="1" x14ac:dyDescent="0.2">
      <c r="A160" s="45"/>
      <c r="B160" s="45"/>
      <c r="C160" s="42" t="s">
        <v>261</v>
      </c>
      <c r="D160" s="47"/>
      <c r="E160" s="47"/>
      <c r="F160" s="47"/>
      <c r="G160" s="47"/>
      <c r="H160" s="47"/>
      <c r="I160" s="47"/>
      <c r="J160" s="47"/>
      <c r="K160" s="47"/>
      <c r="L160" s="47"/>
      <c r="M160" s="47"/>
      <c r="N160" s="47"/>
      <c r="O160" s="47"/>
      <c r="P160" s="47"/>
      <c r="Q160" s="47"/>
      <c r="R160" s="47"/>
      <c r="S160" s="47"/>
      <c r="T160" s="47"/>
      <c r="U160" s="47"/>
      <c r="V160" s="47"/>
      <c r="W160" s="47"/>
      <c r="X160" s="48"/>
      <c r="Y160" s="67">
        <v>100</v>
      </c>
      <c r="Z160" s="67"/>
      <c r="AA160" s="67"/>
      <c r="AB160" s="67"/>
      <c r="AC160" s="67"/>
      <c r="AD160" s="67">
        <v>0</v>
      </c>
      <c r="AE160" s="67"/>
      <c r="AF160" s="67"/>
      <c r="AG160" s="67"/>
      <c r="AH160" s="67"/>
      <c r="AI160" s="67">
        <v>100</v>
      </c>
      <c r="AJ160" s="67"/>
      <c r="AK160" s="67"/>
      <c r="AL160" s="67"/>
      <c r="AM160" s="67"/>
      <c r="AN160" s="67">
        <v>7.8</v>
      </c>
      <c r="AO160" s="67"/>
      <c r="AP160" s="67"/>
      <c r="AQ160" s="67"/>
      <c r="AR160" s="67"/>
      <c r="AS160" s="67">
        <v>0</v>
      </c>
      <c r="AT160" s="67"/>
      <c r="AU160" s="67"/>
      <c r="AV160" s="67"/>
      <c r="AW160" s="67"/>
      <c r="AX160" s="67">
        <v>7.8</v>
      </c>
      <c r="AY160" s="67"/>
      <c r="AZ160" s="67"/>
      <c r="BA160" s="67"/>
      <c r="BB160" s="67"/>
      <c r="BC160" s="67">
        <f>AN160-Y160</f>
        <v>-92.2</v>
      </c>
      <c r="BD160" s="67"/>
      <c r="BE160" s="67"/>
      <c r="BF160" s="67"/>
      <c r="BG160" s="67"/>
      <c r="BH160" s="67">
        <f>AS160-AD160</f>
        <v>0</v>
      </c>
      <c r="BI160" s="67"/>
      <c r="BJ160" s="67"/>
      <c r="BK160" s="67"/>
      <c r="BL160" s="67"/>
      <c r="BM160" s="67">
        <v>-92.2</v>
      </c>
      <c r="BN160" s="67"/>
      <c r="BO160" s="67"/>
      <c r="BP160" s="67"/>
      <c r="BQ160" s="67"/>
      <c r="BR160" s="6"/>
      <c r="BS160" s="6"/>
      <c r="BT160" s="6"/>
      <c r="BU160" s="6"/>
      <c r="BV160" s="6"/>
      <c r="BW160" s="6"/>
      <c r="BX160" s="6"/>
      <c r="BY160" s="6"/>
      <c r="BZ160" s="7"/>
    </row>
    <row r="161" spans="1:80" s="30" customFormat="1" ht="25.5" customHeight="1" x14ac:dyDescent="0.2">
      <c r="A161" s="45"/>
      <c r="B161" s="45"/>
      <c r="C161" s="42" t="s">
        <v>263</v>
      </c>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c r="AU161" s="43"/>
      <c r="AV161" s="43"/>
      <c r="AW161" s="43"/>
      <c r="AX161" s="43"/>
      <c r="AY161" s="43"/>
      <c r="AZ161" s="43"/>
      <c r="BA161" s="43"/>
      <c r="BB161" s="43"/>
      <c r="BC161" s="43"/>
      <c r="BD161" s="43"/>
      <c r="BE161" s="43"/>
      <c r="BF161" s="43"/>
      <c r="BG161" s="43"/>
      <c r="BH161" s="43"/>
      <c r="BI161" s="43"/>
      <c r="BJ161" s="43"/>
      <c r="BK161" s="43"/>
      <c r="BL161" s="43"/>
      <c r="BM161" s="43"/>
      <c r="BN161" s="43"/>
      <c r="BO161" s="43"/>
      <c r="BP161" s="43"/>
      <c r="BQ161" s="44"/>
      <c r="BR161" s="6"/>
      <c r="BS161" s="6"/>
      <c r="BT161" s="6"/>
      <c r="BU161" s="6"/>
      <c r="BV161" s="6"/>
      <c r="BW161" s="6"/>
      <c r="BX161" s="6"/>
      <c r="BY161" s="6"/>
      <c r="BZ161" s="7"/>
      <c r="CB161" s="30" t="s">
        <v>262</v>
      </c>
    </row>
    <row r="162" spans="1:80" s="30" customFormat="1" ht="12.75" customHeight="1" x14ac:dyDescent="0.2">
      <c r="A162" s="45"/>
      <c r="B162" s="45"/>
      <c r="C162" s="42" t="s">
        <v>264</v>
      </c>
      <c r="D162" s="47"/>
      <c r="E162" s="47"/>
      <c r="F162" s="47"/>
      <c r="G162" s="47"/>
      <c r="H162" s="47"/>
      <c r="I162" s="47"/>
      <c r="J162" s="47"/>
      <c r="K162" s="47"/>
      <c r="L162" s="47"/>
      <c r="M162" s="47"/>
      <c r="N162" s="47"/>
      <c r="O162" s="47"/>
      <c r="P162" s="47"/>
      <c r="Q162" s="47"/>
      <c r="R162" s="47"/>
      <c r="S162" s="47"/>
      <c r="T162" s="47"/>
      <c r="U162" s="47"/>
      <c r="V162" s="47"/>
      <c r="W162" s="47"/>
      <c r="X162" s="48"/>
      <c r="Y162" s="67">
        <v>100</v>
      </c>
      <c r="Z162" s="67"/>
      <c r="AA162" s="67"/>
      <c r="AB162" s="67"/>
      <c r="AC162" s="67"/>
      <c r="AD162" s="67">
        <v>0</v>
      </c>
      <c r="AE162" s="67"/>
      <c r="AF162" s="67"/>
      <c r="AG162" s="67"/>
      <c r="AH162" s="67"/>
      <c r="AI162" s="67">
        <v>100</v>
      </c>
      <c r="AJ162" s="67"/>
      <c r="AK162" s="67"/>
      <c r="AL162" s="67"/>
      <c r="AM162" s="67"/>
      <c r="AN162" s="67">
        <v>100</v>
      </c>
      <c r="AO162" s="67"/>
      <c r="AP162" s="67"/>
      <c r="AQ162" s="67"/>
      <c r="AR162" s="67"/>
      <c r="AS162" s="67">
        <v>0</v>
      </c>
      <c r="AT162" s="67"/>
      <c r="AU162" s="67"/>
      <c r="AV162" s="67"/>
      <c r="AW162" s="67"/>
      <c r="AX162" s="67">
        <v>100</v>
      </c>
      <c r="AY162" s="67"/>
      <c r="AZ162" s="67"/>
      <c r="BA162" s="67"/>
      <c r="BB162" s="67"/>
      <c r="BC162" s="67">
        <f>AN162-Y162</f>
        <v>0</v>
      </c>
      <c r="BD162" s="67"/>
      <c r="BE162" s="67"/>
      <c r="BF162" s="67"/>
      <c r="BG162" s="67"/>
      <c r="BH162" s="67">
        <f>AS162-AD162</f>
        <v>0</v>
      </c>
      <c r="BI162" s="67"/>
      <c r="BJ162" s="67"/>
      <c r="BK162" s="67"/>
      <c r="BL162" s="67"/>
      <c r="BM162" s="67">
        <v>0</v>
      </c>
      <c r="BN162" s="67"/>
      <c r="BO162" s="67"/>
      <c r="BP162" s="67"/>
      <c r="BQ162" s="67"/>
      <c r="BR162" s="6"/>
      <c r="BS162" s="6"/>
      <c r="BT162" s="6"/>
      <c r="BU162" s="6"/>
      <c r="BV162" s="6"/>
      <c r="BW162" s="6"/>
      <c r="BX162" s="6"/>
      <c r="BY162" s="6"/>
      <c r="BZ162" s="7"/>
    </row>
    <row r="163" spans="1:80" s="30" customFormat="1" ht="12.75" customHeight="1" x14ac:dyDescent="0.2">
      <c r="A163" s="45"/>
      <c r="B163" s="45"/>
      <c r="C163" s="42" t="s">
        <v>266</v>
      </c>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c r="AU163" s="43"/>
      <c r="AV163" s="43"/>
      <c r="AW163" s="43"/>
      <c r="AX163" s="43"/>
      <c r="AY163" s="43"/>
      <c r="AZ163" s="43"/>
      <c r="BA163" s="43"/>
      <c r="BB163" s="43"/>
      <c r="BC163" s="43"/>
      <c r="BD163" s="43"/>
      <c r="BE163" s="43"/>
      <c r="BF163" s="43"/>
      <c r="BG163" s="43"/>
      <c r="BH163" s="43"/>
      <c r="BI163" s="43"/>
      <c r="BJ163" s="43"/>
      <c r="BK163" s="43"/>
      <c r="BL163" s="43"/>
      <c r="BM163" s="43"/>
      <c r="BN163" s="43"/>
      <c r="BO163" s="43"/>
      <c r="BP163" s="43"/>
      <c r="BQ163" s="44"/>
      <c r="BR163" s="6"/>
      <c r="BS163" s="6"/>
      <c r="BT163" s="6"/>
      <c r="BU163" s="6"/>
      <c r="BV163" s="6"/>
      <c r="BW163" s="6"/>
      <c r="BX163" s="6"/>
      <c r="BY163" s="6"/>
      <c r="BZ163" s="7"/>
      <c r="CB163" s="30" t="s">
        <v>265</v>
      </c>
    </row>
    <row r="164" spans="1:80" s="30" customFormat="1" ht="12.75" customHeight="1" x14ac:dyDescent="0.2">
      <c r="A164" s="45"/>
      <c r="B164" s="45"/>
      <c r="C164" s="42" t="s">
        <v>267</v>
      </c>
      <c r="D164" s="47"/>
      <c r="E164" s="47"/>
      <c r="F164" s="47"/>
      <c r="G164" s="47"/>
      <c r="H164" s="47"/>
      <c r="I164" s="47"/>
      <c r="J164" s="47"/>
      <c r="K164" s="47"/>
      <c r="L164" s="47"/>
      <c r="M164" s="47"/>
      <c r="N164" s="47"/>
      <c r="O164" s="47"/>
      <c r="P164" s="47"/>
      <c r="Q164" s="47"/>
      <c r="R164" s="47"/>
      <c r="S164" s="47"/>
      <c r="T164" s="47"/>
      <c r="U164" s="47"/>
      <c r="V164" s="47"/>
      <c r="W164" s="47"/>
      <c r="X164" s="48"/>
      <c r="Y164" s="67">
        <v>100</v>
      </c>
      <c r="Z164" s="67"/>
      <c r="AA164" s="67"/>
      <c r="AB164" s="67"/>
      <c r="AC164" s="67"/>
      <c r="AD164" s="67">
        <v>0</v>
      </c>
      <c r="AE164" s="67"/>
      <c r="AF164" s="67"/>
      <c r="AG164" s="67"/>
      <c r="AH164" s="67"/>
      <c r="AI164" s="67">
        <v>100</v>
      </c>
      <c r="AJ164" s="67"/>
      <c r="AK164" s="67"/>
      <c r="AL164" s="67"/>
      <c r="AM164" s="67"/>
      <c r="AN164" s="67">
        <v>9.6999999999999993</v>
      </c>
      <c r="AO164" s="67"/>
      <c r="AP164" s="67"/>
      <c r="AQ164" s="67"/>
      <c r="AR164" s="67"/>
      <c r="AS164" s="67">
        <v>0</v>
      </c>
      <c r="AT164" s="67"/>
      <c r="AU164" s="67"/>
      <c r="AV164" s="67"/>
      <c r="AW164" s="67"/>
      <c r="AX164" s="67">
        <v>9.6999999999999993</v>
      </c>
      <c r="AY164" s="67"/>
      <c r="AZ164" s="67"/>
      <c r="BA164" s="67"/>
      <c r="BB164" s="67"/>
      <c r="BC164" s="67">
        <f>AN164-Y164</f>
        <v>-90.3</v>
      </c>
      <c r="BD164" s="67"/>
      <c r="BE164" s="67"/>
      <c r="BF164" s="67"/>
      <c r="BG164" s="67"/>
      <c r="BH164" s="67">
        <f>AS164-AD164</f>
        <v>0</v>
      </c>
      <c r="BI164" s="67"/>
      <c r="BJ164" s="67"/>
      <c r="BK164" s="67"/>
      <c r="BL164" s="67"/>
      <c r="BM164" s="67">
        <v>-90.3</v>
      </c>
      <c r="BN164" s="67"/>
      <c r="BO164" s="67"/>
      <c r="BP164" s="67"/>
      <c r="BQ164" s="67"/>
      <c r="BR164" s="6"/>
      <c r="BS164" s="6"/>
      <c r="BT164" s="6"/>
      <c r="BU164" s="6"/>
      <c r="BV164" s="6"/>
      <c r="BW164" s="6"/>
      <c r="BX164" s="6"/>
      <c r="BY164" s="6"/>
      <c r="BZ164" s="7"/>
    </row>
    <row r="165" spans="1:80" s="30" customFormat="1" ht="25.5" customHeight="1" x14ac:dyDescent="0.2">
      <c r="A165" s="45"/>
      <c r="B165" s="45"/>
      <c r="C165" s="42" t="s">
        <v>269</v>
      </c>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c r="AU165" s="43"/>
      <c r="AV165" s="43"/>
      <c r="AW165" s="43"/>
      <c r="AX165" s="43"/>
      <c r="AY165" s="43"/>
      <c r="AZ165" s="43"/>
      <c r="BA165" s="43"/>
      <c r="BB165" s="43"/>
      <c r="BC165" s="43"/>
      <c r="BD165" s="43"/>
      <c r="BE165" s="43"/>
      <c r="BF165" s="43"/>
      <c r="BG165" s="43"/>
      <c r="BH165" s="43"/>
      <c r="BI165" s="43"/>
      <c r="BJ165" s="43"/>
      <c r="BK165" s="43"/>
      <c r="BL165" s="43"/>
      <c r="BM165" s="43"/>
      <c r="BN165" s="43"/>
      <c r="BO165" s="43"/>
      <c r="BP165" s="43"/>
      <c r="BQ165" s="44"/>
      <c r="BR165" s="6"/>
      <c r="BS165" s="6"/>
      <c r="BT165" s="6"/>
      <c r="BU165" s="6"/>
      <c r="BV165" s="6"/>
      <c r="BW165" s="6"/>
      <c r="BX165" s="6"/>
      <c r="BY165" s="6"/>
      <c r="BZ165" s="7"/>
      <c r="CB165" s="30" t="s">
        <v>268</v>
      </c>
    </row>
    <row r="166" spans="1:80" s="30" customFormat="1" ht="25.5" customHeight="1" x14ac:dyDescent="0.2">
      <c r="A166" s="45"/>
      <c r="B166" s="45"/>
      <c r="C166" s="42" t="s">
        <v>270</v>
      </c>
      <c r="D166" s="47"/>
      <c r="E166" s="47"/>
      <c r="F166" s="47"/>
      <c r="G166" s="47"/>
      <c r="H166" s="47"/>
      <c r="I166" s="47"/>
      <c r="J166" s="47"/>
      <c r="K166" s="47"/>
      <c r="L166" s="47"/>
      <c r="M166" s="47"/>
      <c r="N166" s="47"/>
      <c r="O166" s="47"/>
      <c r="P166" s="47"/>
      <c r="Q166" s="47"/>
      <c r="R166" s="47"/>
      <c r="S166" s="47"/>
      <c r="T166" s="47"/>
      <c r="U166" s="47"/>
      <c r="V166" s="47"/>
      <c r="W166" s="47"/>
      <c r="X166" s="48"/>
      <c r="Y166" s="67">
        <v>100</v>
      </c>
      <c r="Z166" s="67"/>
      <c r="AA166" s="67"/>
      <c r="AB166" s="67"/>
      <c r="AC166" s="67"/>
      <c r="AD166" s="67">
        <v>0</v>
      </c>
      <c r="AE166" s="67"/>
      <c r="AF166" s="67"/>
      <c r="AG166" s="67"/>
      <c r="AH166" s="67"/>
      <c r="AI166" s="67">
        <v>100</v>
      </c>
      <c r="AJ166" s="67"/>
      <c r="AK166" s="67"/>
      <c r="AL166" s="67"/>
      <c r="AM166" s="67"/>
      <c r="AN166" s="67">
        <v>0</v>
      </c>
      <c r="AO166" s="67"/>
      <c r="AP166" s="67"/>
      <c r="AQ166" s="67"/>
      <c r="AR166" s="67"/>
      <c r="AS166" s="67">
        <v>0</v>
      </c>
      <c r="AT166" s="67"/>
      <c r="AU166" s="67"/>
      <c r="AV166" s="67"/>
      <c r="AW166" s="67"/>
      <c r="AX166" s="67">
        <v>0</v>
      </c>
      <c r="AY166" s="67"/>
      <c r="AZ166" s="67"/>
      <c r="BA166" s="67"/>
      <c r="BB166" s="67"/>
      <c r="BC166" s="67">
        <f>AN166-Y166</f>
        <v>-100</v>
      </c>
      <c r="BD166" s="67"/>
      <c r="BE166" s="67"/>
      <c r="BF166" s="67"/>
      <c r="BG166" s="67"/>
      <c r="BH166" s="67">
        <f>AS166-AD166</f>
        <v>0</v>
      </c>
      <c r="BI166" s="67"/>
      <c r="BJ166" s="67"/>
      <c r="BK166" s="67"/>
      <c r="BL166" s="67"/>
      <c r="BM166" s="67">
        <v>-100</v>
      </c>
      <c r="BN166" s="67"/>
      <c r="BO166" s="67"/>
      <c r="BP166" s="67"/>
      <c r="BQ166" s="67"/>
      <c r="BR166" s="6"/>
      <c r="BS166" s="6"/>
      <c r="BT166" s="6"/>
      <c r="BU166" s="6"/>
      <c r="BV166" s="6"/>
      <c r="BW166" s="6"/>
      <c r="BX166" s="6"/>
      <c r="BY166" s="6"/>
      <c r="BZ166" s="7"/>
    </row>
    <row r="167" spans="1:80" s="30" customFormat="1" ht="12.75" customHeight="1" x14ac:dyDescent="0.2">
      <c r="A167" s="45"/>
      <c r="B167" s="45"/>
      <c r="C167" s="42" t="s">
        <v>272</v>
      </c>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c r="AU167" s="43"/>
      <c r="AV167" s="43"/>
      <c r="AW167" s="43"/>
      <c r="AX167" s="43"/>
      <c r="AY167" s="43"/>
      <c r="AZ167" s="43"/>
      <c r="BA167" s="43"/>
      <c r="BB167" s="43"/>
      <c r="BC167" s="43"/>
      <c r="BD167" s="43"/>
      <c r="BE167" s="43"/>
      <c r="BF167" s="43"/>
      <c r="BG167" s="43"/>
      <c r="BH167" s="43"/>
      <c r="BI167" s="43"/>
      <c r="BJ167" s="43"/>
      <c r="BK167" s="43"/>
      <c r="BL167" s="43"/>
      <c r="BM167" s="43"/>
      <c r="BN167" s="43"/>
      <c r="BO167" s="43"/>
      <c r="BP167" s="43"/>
      <c r="BQ167" s="44"/>
      <c r="BR167" s="6"/>
      <c r="BS167" s="6"/>
      <c r="BT167" s="6"/>
      <c r="BU167" s="6"/>
      <c r="BV167" s="6"/>
      <c r="BW167" s="6"/>
      <c r="BX167" s="6"/>
      <c r="BY167" s="6"/>
      <c r="BZ167" s="7"/>
      <c r="CB167" s="30" t="s">
        <v>271</v>
      </c>
    </row>
    <row r="168" spans="1:80" s="30" customFormat="1" ht="25.5" customHeight="1" x14ac:dyDescent="0.2">
      <c r="A168" s="45"/>
      <c r="B168" s="45"/>
      <c r="C168" s="42" t="s">
        <v>273</v>
      </c>
      <c r="D168" s="47"/>
      <c r="E168" s="47"/>
      <c r="F168" s="47"/>
      <c r="G168" s="47"/>
      <c r="H168" s="47"/>
      <c r="I168" s="47"/>
      <c r="J168" s="47"/>
      <c r="K168" s="47"/>
      <c r="L168" s="47"/>
      <c r="M168" s="47"/>
      <c r="N168" s="47"/>
      <c r="O168" s="47"/>
      <c r="P168" s="47"/>
      <c r="Q168" s="47"/>
      <c r="R168" s="47"/>
      <c r="S168" s="47"/>
      <c r="T168" s="47"/>
      <c r="U168" s="47"/>
      <c r="V168" s="47"/>
      <c r="W168" s="47"/>
      <c r="X168" s="48"/>
      <c r="Y168" s="67">
        <v>100</v>
      </c>
      <c r="Z168" s="67"/>
      <c r="AA168" s="67"/>
      <c r="AB168" s="67"/>
      <c r="AC168" s="67"/>
      <c r="AD168" s="67">
        <v>0</v>
      </c>
      <c r="AE168" s="67"/>
      <c r="AF168" s="67"/>
      <c r="AG168" s="67"/>
      <c r="AH168" s="67"/>
      <c r="AI168" s="67">
        <v>100</v>
      </c>
      <c r="AJ168" s="67"/>
      <c r="AK168" s="67"/>
      <c r="AL168" s="67"/>
      <c r="AM168" s="67"/>
      <c r="AN168" s="67">
        <v>86</v>
      </c>
      <c r="AO168" s="67"/>
      <c r="AP168" s="67"/>
      <c r="AQ168" s="67"/>
      <c r="AR168" s="67"/>
      <c r="AS168" s="67">
        <v>0</v>
      </c>
      <c r="AT168" s="67"/>
      <c r="AU168" s="67"/>
      <c r="AV168" s="67"/>
      <c r="AW168" s="67"/>
      <c r="AX168" s="67">
        <v>86</v>
      </c>
      <c r="AY168" s="67"/>
      <c r="AZ168" s="67"/>
      <c r="BA168" s="67"/>
      <c r="BB168" s="67"/>
      <c r="BC168" s="67">
        <f>AN168-Y168</f>
        <v>-14</v>
      </c>
      <c r="BD168" s="67"/>
      <c r="BE168" s="67"/>
      <c r="BF168" s="67"/>
      <c r="BG168" s="67"/>
      <c r="BH168" s="67">
        <f>AS168-AD168</f>
        <v>0</v>
      </c>
      <c r="BI168" s="67"/>
      <c r="BJ168" s="67"/>
      <c r="BK168" s="67"/>
      <c r="BL168" s="67"/>
      <c r="BM168" s="67">
        <v>-14</v>
      </c>
      <c r="BN168" s="67"/>
      <c r="BO168" s="67"/>
      <c r="BP168" s="67"/>
      <c r="BQ168" s="67"/>
      <c r="BR168" s="6"/>
      <c r="BS168" s="6"/>
      <c r="BT168" s="6"/>
      <c r="BU168" s="6"/>
      <c r="BV168" s="6"/>
      <c r="BW168" s="6"/>
      <c r="BX168" s="6"/>
      <c r="BY168" s="6"/>
      <c r="BZ168" s="7"/>
    </row>
    <row r="169" spans="1:80" s="30" customFormat="1" ht="25.5" customHeight="1" x14ac:dyDescent="0.2">
      <c r="A169" s="45"/>
      <c r="B169" s="45"/>
      <c r="C169" s="42" t="s">
        <v>275</v>
      </c>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c r="AU169" s="43"/>
      <c r="AV169" s="43"/>
      <c r="AW169" s="43"/>
      <c r="AX169" s="43"/>
      <c r="AY169" s="43"/>
      <c r="AZ169" s="43"/>
      <c r="BA169" s="43"/>
      <c r="BB169" s="43"/>
      <c r="BC169" s="43"/>
      <c r="BD169" s="43"/>
      <c r="BE169" s="43"/>
      <c r="BF169" s="43"/>
      <c r="BG169" s="43"/>
      <c r="BH169" s="43"/>
      <c r="BI169" s="43"/>
      <c r="BJ169" s="43"/>
      <c r="BK169" s="43"/>
      <c r="BL169" s="43"/>
      <c r="BM169" s="43"/>
      <c r="BN169" s="43"/>
      <c r="BO169" s="43"/>
      <c r="BP169" s="43"/>
      <c r="BQ169" s="44"/>
      <c r="BR169" s="6"/>
      <c r="BS169" s="6"/>
      <c r="BT169" s="6"/>
      <c r="BU169" s="6"/>
      <c r="BV169" s="6"/>
      <c r="BW169" s="6"/>
      <c r="BX169" s="6"/>
      <c r="BY169" s="6"/>
      <c r="BZ169" s="7"/>
      <c r="CB169" s="30" t="s">
        <v>274</v>
      </c>
    </row>
    <row r="170" spans="1:80" s="30" customFormat="1" ht="12.75" customHeight="1" x14ac:dyDescent="0.2">
      <c r="A170" s="45"/>
      <c r="B170" s="45"/>
      <c r="C170" s="42" t="s">
        <v>276</v>
      </c>
      <c r="D170" s="47"/>
      <c r="E170" s="47"/>
      <c r="F170" s="47"/>
      <c r="G170" s="47"/>
      <c r="H170" s="47"/>
      <c r="I170" s="47"/>
      <c r="J170" s="47"/>
      <c r="K170" s="47"/>
      <c r="L170" s="47"/>
      <c r="M170" s="47"/>
      <c r="N170" s="47"/>
      <c r="O170" s="47"/>
      <c r="P170" s="47"/>
      <c r="Q170" s="47"/>
      <c r="R170" s="47"/>
      <c r="S170" s="47"/>
      <c r="T170" s="47"/>
      <c r="U170" s="47"/>
      <c r="V170" s="47"/>
      <c r="W170" s="47"/>
      <c r="X170" s="48"/>
      <c r="Y170" s="67">
        <v>100</v>
      </c>
      <c r="Z170" s="67"/>
      <c r="AA170" s="67"/>
      <c r="AB170" s="67"/>
      <c r="AC170" s="67"/>
      <c r="AD170" s="67">
        <v>0</v>
      </c>
      <c r="AE170" s="67"/>
      <c r="AF170" s="67"/>
      <c r="AG170" s="67"/>
      <c r="AH170" s="67"/>
      <c r="AI170" s="67">
        <v>100</v>
      </c>
      <c r="AJ170" s="67"/>
      <c r="AK170" s="67"/>
      <c r="AL170" s="67"/>
      <c r="AM170" s="67"/>
      <c r="AN170" s="67">
        <v>0</v>
      </c>
      <c r="AO170" s="67"/>
      <c r="AP170" s="67"/>
      <c r="AQ170" s="67"/>
      <c r="AR170" s="67"/>
      <c r="AS170" s="67">
        <v>0</v>
      </c>
      <c r="AT170" s="67"/>
      <c r="AU170" s="67"/>
      <c r="AV170" s="67"/>
      <c r="AW170" s="67"/>
      <c r="AX170" s="67">
        <v>0</v>
      </c>
      <c r="AY170" s="67"/>
      <c r="AZ170" s="67"/>
      <c r="BA170" s="67"/>
      <c r="BB170" s="67"/>
      <c r="BC170" s="67">
        <f>AN170-Y170</f>
        <v>-100</v>
      </c>
      <c r="BD170" s="67"/>
      <c r="BE170" s="67"/>
      <c r="BF170" s="67"/>
      <c r="BG170" s="67"/>
      <c r="BH170" s="67">
        <f>AS170-AD170</f>
        <v>0</v>
      </c>
      <c r="BI170" s="67"/>
      <c r="BJ170" s="67"/>
      <c r="BK170" s="67"/>
      <c r="BL170" s="67"/>
      <c r="BM170" s="67">
        <v>-100</v>
      </c>
      <c r="BN170" s="67"/>
      <c r="BO170" s="67"/>
      <c r="BP170" s="67"/>
      <c r="BQ170" s="67"/>
      <c r="BR170" s="6"/>
      <c r="BS170" s="6"/>
      <c r="BT170" s="6"/>
      <c r="BU170" s="6"/>
      <c r="BV170" s="6"/>
      <c r="BW170" s="6"/>
      <c r="BX170" s="6"/>
      <c r="BY170" s="6"/>
      <c r="BZ170" s="7"/>
    </row>
    <row r="171" spans="1:80" s="30" customFormat="1" ht="25.5" customHeight="1" x14ac:dyDescent="0.2">
      <c r="A171" s="45"/>
      <c r="B171" s="45"/>
      <c r="C171" s="42" t="s">
        <v>278</v>
      </c>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c r="BC171" s="43"/>
      <c r="BD171" s="43"/>
      <c r="BE171" s="43"/>
      <c r="BF171" s="43"/>
      <c r="BG171" s="43"/>
      <c r="BH171" s="43"/>
      <c r="BI171" s="43"/>
      <c r="BJ171" s="43"/>
      <c r="BK171" s="43"/>
      <c r="BL171" s="43"/>
      <c r="BM171" s="43"/>
      <c r="BN171" s="43"/>
      <c r="BO171" s="43"/>
      <c r="BP171" s="43"/>
      <c r="BQ171" s="44"/>
      <c r="BR171" s="6"/>
      <c r="BS171" s="6"/>
      <c r="BT171" s="6"/>
      <c r="BU171" s="6"/>
      <c r="BV171" s="6"/>
      <c r="BW171" s="6"/>
      <c r="BX171" s="6"/>
      <c r="BY171" s="6"/>
      <c r="BZ171" s="7"/>
      <c r="CB171" s="30" t="s">
        <v>277</v>
      </c>
    </row>
    <row r="172" spans="1:80" s="30" customFormat="1" ht="12.75" customHeight="1" x14ac:dyDescent="0.2">
      <c r="A172" s="45"/>
      <c r="B172" s="45"/>
      <c r="C172" s="42" t="s">
        <v>279</v>
      </c>
      <c r="D172" s="47"/>
      <c r="E172" s="47"/>
      <c r="F172" s="47"/>
      <c r="G172" s="47"/>
      <c r="H172" s="47"/>
      <c r="I172" s="47"/>
      <c r="J172" s="47"/>
      <c r="K172" s="47"/>
      <c r="L172" s="47"/>
      <c r="M172" s="47"/>
      <c r="N172" s="47"/>
      <c r="O172" s="47"/>
      <c r="P172" s="47"/>
      <c r="Q172" s="47"/>
      <c r="R172" s="47"/>
      <c r="S172" s="47"/>
      <c r="T172" s="47"/>
      <c r="U172" s="47"/>
      <c r="V172" s="47"/>
      <c r="W172" s="47"/>
      <c r="X172" s="48"/>
      <c r="Y172" s="67">
        <v>100</v>
      </c>
      <c r="Z172" s="67"/>
      <c r="AA172" s="67"/>
      <c r="AB172" s="67"/>
      <c r="AC172" s="67"/>
      <c r="AD172" s="67">
        <v>0</v>
      </c>
      <c r="AE172" s="67"/>
      <c r="AF172" s="67"/>
      <c r="AG172" s="67"/>
      <c r="AH172" s="67"/>
      <c r="AI172" s="67">
        <v>100</v>
      </c>
      <c r="AJ172" s="67"/>
      <c r="AK172" s="67"/>
      <c r="AL172" s="67"/>
      <c r="AM172" s="67"/>
      <c r="AN172" s="67">
        <v>98.4</v>
      </c>
      <c r="AO172" s="67"/>
      <c r="AP172" s="67"/>
      <c r="AQ172" s="67"/>
      <c r="AR172" s="67"/>
      <c r="AS172" s="67">
        <v>0</v>
      </c>
      <c r="AT172" s="67"/>
      <c r="AU172" s="67"/>
      <c r="AV172" s="67"/>
      <c r="AW172" s="67"/>
      <c r="AX172" s="67">
        <v>98.4</v>
      </c>
      <c r="AY172" s="67"/>
      <c r="AZ172" s="67"/>
      <c r="BA172" s="67"/>
      <c r="BB172" s="67"/>
      <c r="BC172" s="67">
        <f>AN172-Y172</f>
        <v>-1.5999999999999943</v>
      </c>
      <c r="BD172" s="67"/>
      <c r="BE172" s="67"/>
      <c r="BF172" s="67"/>
      <c r="BG172" s="67"/>
      <c r="BH172" s="67">
        <f>AS172-AD172</f>
        <v>0</v>
      </c>
      <c r="BI172" s="67"/>
      <c r="BJ172" s="67"/>
      <c r="BK172" s="67"/>
      <c r="BL172" s="67"/>
      <c r="BM172" s="67">
        <v>-1.5999999999999943</v>
      </c>
      <c r="BN172" s="67"/>
      <c r="BO172" s="67"/>
      <c r="BP172" s="67"/>
      <c r="BQ172" s="67"/>
      <c r="BR172" s="6"/>
      <c r="BS172" s="6"/>
      <c r="BT172" s="6"/>
      <c r="BU172" s="6"/>
      <c r="BV172" s="6"/>
      <c r="BW172" s="6"/>
      <c r="BX172" s="6"/>
      <c r="BY172" s="6"/>
      <c r="BZ172" s="7"/>
    </row>
    <row r="173" spans="1:80" s="30" customFormat="1" ht="12.75" customHeight="1" x14ac:dyDescent="0.2">
      <c r="A173" s="45"/>
      <c r="B173" s="45"/>
      <c r="C173" s="42" t="s">
        <v>281</v>
      </c>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c r="AU173" s="43"/>
      <c r="AV173" s="43"/>
      <c r="AW173" s="43"/>
      <c r="AX173" s="43"/>
      <c r="AY173" s="43"/>
      <c r="AZ173" s="43"/>
      <c r="BA173" s="43"/>
      <c r="BB173" s="43"/>
      <c r="BC173" s="43"/>
      <c r="BD173" s="43"/>
      <c r="BE173" s="43"/>
      <c r="BF173" s="43"/>
      <c r="BG173" s="43"/>
      <c r="BH173" s="43"/>
      <c r="BI173" s="43"/>
      <c r="BJ173" s="43"/>
      <c r="BK173" s="43"/>
      <c r="BL173" s="43"/>
      <c r="BM173" s="43"/>
      <c r="BN173" s="43"/>
      <c r="BO173" s="43"/>
      <c r="BP173" s="43"/>
      <c r="BQ173" s="44"/>
      <c r="BR173" s="6"/>
      <c r="BS173" s="6"/>
      <c r="BT173" s="6"/>
      <c r="BU173" s="6"/>
      <c r="BV173" s="6"/>
      <c r="BW173" s="6"/>
      <c r="BX173" s="6"/>
      <c r="BY173" s="6"/>
      <c r="BZ173" s="7"/>
      <c r="CB173" s="30" t="s">
        <v>280</v>
      </c>
    </row>
    <row r="174" spans="1:80" s="30" customFormat="1" ht="12.75" customHeight="1" x14ac:dyDescent="0.2">
      <c r="A174" s="45"/>
      <c r="B174" s="45"/>
      <c r="C174" s="42" t="s">
        <v>282</v>
      </c>
      <c r="D174" s="47"/>
      <c r="E174" s="47"/>
      <c r="F174" s="47"/>
      <c r="G174" s="47"/>
      <c r="H174" s="47"/>
      <c r="I174" s="47"/>
      <c r="J174" s="47"/>
      <c r="K174" s="47"/>
      <c r="L174" s="47"/>
      <c r="M174" s="47"/>
      <c r="N174" s="47"/>
      <c r="O174" s="47"/>
      <c r="P174" s="47"/>
      <c r="Q174" s="47"/>
      <c r="R174" s="47"/>
      <c r="S174" s="47"/>
      <c r="T174" s="47"/>
      <c r="U174" s="47"/>
      <c r="V174" s="47"/>
      <c r="W174" s="47"/>
      <c r="X174" s="48"/>
      <c r="Y174" s="67">
        <v>100</v>
      </c>
      <c r="Z174" s="67"/>
      <c r="AA174" s="67"/>
      <c r="AB174" s="67"/>
      <c r="AC174" s="67"/>
      <c r="AD174" s="67">
        <v>0</v>
      </c>
      <c r="AE174" s="67"/>
      <c r="AF174" s="67"/>
      <c r="AG174" s="67"/>
      <c r="AH174" s="67"/>
      <c r="AI174" s="67">
        <v>100</v>
      </c>
      <c r="AJ174" s="67"/>
      <c r="AK174" s="67"/>
      <c r="AL174" s="67"/>
      <c r="AM174" s="67"/>
      <c r="AN174" s="67">
        <v>96.4</v>
      </c>
      <c r="AO174" s="67"/>
      <c r="AP174" s="67"/>
      <c r="AQ174" s="67"/>
      <c r="AR174" s="67"/>
      <c r="AS174" s="67">
        <v>0</v>
      </c>
      <c r="AT174" s="67"/>
      <c r="AU174" s="67"/>
      <c r="AV174" s="67"/>
      <c r="AW174" s="67"/>
      <c r="AX174" s="67">
        <v>96.4</v>
      </c>
      <c r="AY174" s="67"/>
      <c r="AZ174" s="67"/>
      <c r="BA174" s="67"/>
      <c r="BB174" s="67"/>
      <c r="BC174" s="67">
        <f>AN174-Y174</f>
        <v>-3.5999999999999943</v>
      </c>
      <c r="BD174" s="67"/>
      <c r="BE174" s="67"/>
      <c r="BF174" s="67"/>
      <c r="BG174" s="67"/>
      <c r="BH174" s="67">
        <f>AS174-AD174</f>
        <v>0</v>
      </c>
      <c r="BI174" s="67"/>
      <c r="BJ174" s="67"/>
      <c r="BK174" s="67"/>
      <c r="BL174" s="67"/>
      <c r="BM174" s="67">
        <v>-3.5999999999999943</v>
      </c>
      <c r="BN174" s="67"/>
      <c r="BO174" s="67"/>
      <c r="BP174" s="67"/>
      <c r="BQ174" s="67"/>
      <c r="BR174" s="6"/>
      <c r="BS174" s="6"/>
      <c r="BT174" s="6"/>
      <c r="BU174" s="6"/>
      <c r="BV174" s="6"/>
      <c r="BW174" s="6"/>
      <c r="BX174" s="6"/>
      <c r="BY174" s="6"/>
      <c r="BZ174" s="7"/>
    </row>
    <row r="175" spans="1:80" s="30" customFormat="1" ht="12.75" customHeight="1" x14ac:dyDescent="0.2">
      <c r="A175" s="45"/>
      <c r="B175" s="45"/>
      <c r="C175" s="42" t="s">
        <v>284</v>
      </c>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c r="AU175" s="43"/>
      <c r="AV175" s="43"/>
      <c r="AW175" s="43"/>
      <c r="AX175" s="43"/>
      <c r="AY175" s="43"/>
      <c r="AZ175" s="43"/>
      <c r="BA175" s="43"/>
      <c r="BB175" s="43"/>
      <c r="BC175" s="43"/>
      <c r="BD175" s="43"/>
      <c r="BE175" s="43"/>
      <c r="BF175" s="43"/>
      <c r="BG175" s="43"/>
      <c r="BH175" s="43"/>
      <c r="BI175" s="43"/>
      <c r="BJ175" s="43"/>
      <c r="BK175" s="43"/>
      <c r="BL175" s="43"/>
      <c r="BM175" s="43"/>
      <c r="BN175" s="43"/>
      <c r="BO175" s="43"/>
      <c r="BP175" s="43"/>
      <c r="BQ175" s="44"/>
      <c r="BR175" s="6"/>
      <c r="BS175" s="6"/>
      <c r="BT175" s="6"/>
      <c r="BU175" s="6"/>
      <c r="BV175" s="6"/>
      <c r="BW175" s="6"/>
      <c r="BX175" s="6"/>
      <c r="BY175" s="6"/>
      <c r="BZ175" s="7"/>
      <c r="CB175" s="30" t="s">
        <v>283</v>
      </c>
    </row>
    <row r="176" spans="1:80" s="30" customFormat="1" ht="25.5" customHeight="1" x14ac:dyDescent="0.2">
      <c r="A176" s="45"/>
      <c r="B176" s="45"/>
      <c r="C176" s="42" t="s">
        <v>285</v>
      </c>
      <c r="D176" s="47"/>
      <c r="E176" s="47"/>
      <c r="F176" s="47"/>
      <c r="G176" s="47"/>
      <c r="H176" s="47"/>
      <c r="I176" s="47"/>
      <c r="J176" s="47"/>
      <c r="K176" s="47"/>
      <c r="L176" s="47"/>
      <c r="M176" s="47"/>
      <c r="N176" s="47"/>
      <c r="O176" s="47"/>
      <c r="P176" s="47"/>
      <c r="Q176" s="47"/>
      <c r="R176" s="47"/>
      <c r="S176" s="47"/>
      <c r="T176" s="47"/>
      <c r="U176" s="47"/>
      <c r="V176" s="47"/>
      <c r="W176" s="47"/>
      <c r="X176" s="48"/>
      <c r="Y176" s="67">
        <v>100</v>
      </c>
      <c r="Z176" s="67"/>
      <c r="AA176" s="67"/>
      <c r="AB176" s="67"/>
      <c r="AC176" s="67"/>
      <c r="AD176" s="67">
        <v>0</v>
      </c>
      <c r="AE176" s="67"/>
      <c r="AF176" s="67"/>
      <c r="AG176" s="67"/>
      <c r="AH176" s="67"/>
      <c r="AI176" s="67">
        <v>100</v>
      </c>
      <c r="AJ176" s="67"/>
      <c r="AK176" s="67"/>
      <c r="AL176" s="67"/>
      <c r="AM176" s="67"/>
      <c r="AN176" s="67">
        <v>58.7</v>
      </c>
      <c r="AO176" s="67"/>
      <c r="AP176" s="67"/>
      <c r="AQ176" s="67"/>
      <c r="AR176" s="67"/>
      <c r="AS176" s="67">
        <v>0</v>
      </c>
      <c r="AT176" s="67"/>
      <c r="AU176" s="67"/>
      <c r="AV176" s="67"/>
      <c r="AW176" s="67"/>
      <c r="AX176" s="67">
        <v>58.7</v>
      </c>
      <c r="AY176" s="67"/>
      <c r="AZ176" s="67"/>
      <c r="BA176" s="67"/>
      <c r="BB176" s="67"/>
      <c r="BC176" s="67">
        <f>AN176-Y176</f>
        <v>-41.3</v>
      </c>
      <c r="BD176" s="67"/>
      <c r="BE176" s="67"/>
      <c r="BF176" s="67"/>
      <c r="BG176" s="67"/>
      <c r="BH176" s="67">
        <f>AS176-AD176</f>
        <v>0</v>
      </c>
      <c r="BI176" s="67"/>
      <c r="BJ176" s="67"/>
      <c r="BK176" s="67"/>
      <c r="BL176" s="67"/>
      <c r="BM176" s="67">
        <v>-41.3</v>
      </c>
      <c r="BN176" s="67"/>
      <c r="BO176" s="67"/>
      <c r="BP176" s="67"/>
      <c r="BQ176" s="67"/>
      <c r="BR176" s="6"/>
      <c r="BS176" s="6"/>
      <c r="BT176" s="6"/>
      <c r="BU176" s="6"/>
      <c r="BV176" s="6"/>
      <c r="BW176" s="6"/>
      <c r="BX176" s="6"/>
      <c r="BY176" s="6"/>
      <c r="BZ176" s="7"/>
    </row>
    <row r="177" spans="1:107" s="30" customFormat="1" ht="25.5" customHeight="1" x14ac:dyDescent="0.2">
      <c r="A177" s="45"/>
      <c r="B177" s="45"/>
      <c r="C177" s="42" t="s">
        <v>287</v>
      </c>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c r="AU177" s="43"/>
      <c r="AV177" s="43"/>
      <c r="AW177" s="43"/>
      <c r="AX177" s="43"/>
      <c r="AY177" s="43"/>
      <c r="AZ177" s="43"/>
      <c r="BA177" s="43"/>
      <c r="BB177" s="43"/>
      <c r="BC177" s="43"/>
      <c r="BD177" s="43"/>
      <c r="BE177" s="43"/>
      <c r="BF177" s="43"/>
      <c r="BG177" s="43"/>
      <c r="BH177" s="43"/>
      <c r="BI177" s="43"/>
      <c r="BJ177" s="43"/>
      <c r="BK177" s="43"/>
      <c r="BL177" s="43"/>
      <c r="BM177" s="43"/>
      <c r="BN177" s="43"/>
      <c r="BO177" s="43"/>
      <c r="BP177" s="43"/>
      <c r="BQ177" s="44"/>
      <c r="BR177" s="6"/>
      <c r="BS177" s="6"/>
      <c r="BT177" s="6"/>
      <c r="BU177" s="6"/>
      <c r="BV177" s="6"/>
      <c r="BW177" s="6"/>
      <c r="BX177" s="6"/>
      <c r="BY177" s="6"/>
      <c r="BZ177" s="7"/>
      <c r="CB177" s="30" t="s">
        <v>286</v>
      </c>
    </row>
    <row r="178" spans="1:107" ht="12" customHeight="1" x14ac:dyDescent="0.2">
      <c r="A178" s="12"/>
      <c r="B178" s="12"/>
      <c r="C178" s="12"/>
      <c r="D178" s="12"/>
      <c r="E178" s="12"/>
      <c r="F178" s="12"/>
      <c r="G178" s="12"/>
      <c r="H178" s="12"/>
      <c r="I178" s="12"/>
      <c r="J178" s="12"/>
      <c r="K178" s="12"/>
      <c r="L178" s="12"/>
      <c r="M178" s="12"/>
      <c r="N178" s="12"/>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row>
    <row r="179" spans="1:107" ht="15.75" customHeight="1" x14ac:dyDescent="0.2">
      <c r="A179" s="81" t="s">
        <v>105</v>
      </c>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c r="AA179" s="81"/>
      <c r="AB179" s="81"/>
      <c r="AC179" s="81"/>
      <c r="AD179" s="81"/>
      <c r="AE179" s="81"/>
      <c r="AF179" s="81"/>
      <c r="AG179" s="81"/>
      <c r="AH179" s="81"/>
      <c r="AI179" s="81"/>
      <c r="AJ179" s="81"/>
      <c r="AK179" s="81"/>
      <c r="AL179" s="81"/>
      <c r="AM179" s="81"/>
      <c r="AN179" s="81"/>
      <c r="AO179" s="81"/>
      <c r="AP179" s="81"/>
      <c r="AQ179" s="81"/>
      <c r="AR179" s="81"/>
      <c r="AS179" s="81"/>
      <c r="AT179" s="81"/>
      <c r="AU179" s="81"/>
      <c r="AV179" s="81"/>
      <c r="AW179" s="81"/>
      <c r="AX179" s="81"/>
      <c r="AY179" s="81"/>
      <c r="AZ179" s="81"/>
      <c r="BA179" s="81"/>
      <c r="BB179" s="81"/>
      <c r="BC179" s="81"/>
      <c r="BD179" s="81"/>
      <c r="BE179" s="81"/>
      <c r="BF179" s="81"/>
      <c r="BG179" s="81"/>
      <c r="BH179" s="81"/>
      <c r="BI179" s="81"/>
      <c r="BJ179" s="81"/>
      <c r="BK179" s="81"/>
      <c r="BL179" s="81"/>
      <c r="BM179" s="81"/>
      <c r="BN179" s="81"/>
      <c r="BO179" s="81"/>
      <c r="BP179" s="81"/>
      <c r="BQ179" s="81"/>
    </row>
    <row r="180" spans="1:107" ht="38.25" customHeight="1" x14ac:dyDescent="0.2">
      <c r="A180" s="204" t="s">
        <v>412</v>
      </c>
      <c r="B180" s="73"/>
      <c r="C180" s="73"/>
      <c r="D180" s="73"/>
      <c r="E180" s="73"/>
      <c r="F180" s="73"/>
      <c r="G180" s="73"/>
      <c r="H180" s="73"/>
      <c r="I180" s="73"/>
      <c r="J180" s="73"/>
      <c r="K180" s="73"/>
      <c r="L180" s="73"/>
      <c r="M180" s="73"/>
      <c r="N180" s="73"/>
      <c r="O180" s="73"/>
      <c r="P180" s="73"/>
      <c r="Q180" s="73"/>
      <c r="R180" s="73"/>
      <c r="S180" s="73"/>
      <c r="T180" s="73"/>
      <c r="U180" s="73"/>
      <c r="V180" s="73"/>
      <c r="W180" s="73"/>
      <c r="X180" s="73"/>
      <c r="Y180" s="73"/>
      <c r="Z180" s="73"/>
      <c r="AA180" s="73"/>
      <c r="AB180" s="73"/>
      <c r="AC180" s="73"/>
      <c r="AD180" s="73"/>
      <c r="AE180" s="73"/>
      <c r="AF180" s="73"/>
      <c r="AG180" s="73"/>
      <c r="AH180" s="73"/>
      <c r="AI180" s="73"/>
      <c r="AJ180" s="73"/>
      <c r="AK180" s="73"/>
      <c r="AL180" s="73"/>
      <c r="AM180" s="73"/>
      <c r="AN180" s="73"/>
      <c r="AO180" s="73"/>
      <c r="AP180" s="73"/>
      <c r="AQ180" s="73"/>
      <c r="AR180" s="73"/>
      <c r="AS180" s="73"/>
      <c r="AT180" s="73"/>
      <c r="AU180" s="73"/>
      <c r="AV180" s="73"/>
      <c r="AW180" s="73"/>
      <c r="AX180" s="73"/>
      <c r="AY180" s="73"/>
      <c r="AZ180" s="73"/>
      <c r="BA180" s="73"/>
      <c r="BB180" s="73"/>
      <c r="BC180" s="73"/>
      <c r="BD180" s="73"/>
      <c r="BE180" s="73"/>
      <c r="BF180" s="73"/>
      <c r="BG180" s="73"/>
      <c r="BH180" s="73"/>
      <c r="BI180" s="73"/>
      <c r="BJ180" s="73"/>
      <c r="BK180" s="73"/>
      <c r="BL180" s="73"/>
      <c r="BM180" s="73"/>
      <c r="BN180" s="74"/>
      <c r="BO180" s="6"/>
      <c r="BP180" s="6"/>
      <c r="BQ180" s="6"/>
      <c r="BR180" s="7"/>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row>
    <row r="181" spans="1:107" ht="12" customHeight="1" x14ac:dyDescent="0.2">
      <c r="A181" s="12"/>
      <c r="B181" s="12"/>
      <c r="C181" s="12"/>
      <c r="D181" s="12"/>
      <c r="E181" s="12"/>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row>
    <row r="182" spans="1:107" ht="15.75" customHeight="1" x14ac:dyDescent="0.2">
      <c r="A182" s="81" t="s">
        <v>57</v>
      </c>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c r="AA182" s="81"/>
      <c r="AB182" s="81"/>
      <c r="AC182" s="81"/>
      <c r="AD182" s="81"/>
      <c r="AE182" s="81"/>
      <c r="AF182" s="81"/>
      <c r="AG182" s="81"/>
      <c r="AH182" s="81"/>
      <c r="AI182" s="81"/>
      <c r="AJ182" s="81"/>
      <c r="AK182" s="81"/>
      <c r="AL182" s="81"/>
      <c r="AM182" s="81"/>
      <c r="AN182" s="81"/>
      <c r="AO182" s="81"/>
      <c r="AP182" s="81"/>
      <c r="AQ182" s="81"/>
      <c r="AR182" s="81"/>
      <c r="AS182" s="81"/>
      <c r="AT182" s="81"/>
      <c r="AU182" s="81"/>
      <c r="AV182" s="81"/>
      <c r="AW182" s="81"/>
      <c r="AX182" s="81"/>
      <c r="AY182" s="81"/>
      <c r="AZ182" s="81"/>
      <c r="BA182" s="81"/>
      <c r="BB182" s="81"/>
      <c r="BC182" s="81"/>
      <c r="BD182" s="81"/>
      <c r="BE182" s="81"/>
      <c r="BF182" s="81"/>
      <c r="BG182" s="81"/>
      <c r="BH182" s="81"/>
      <c r="BI182" s="81"/>
      <c r="BJ182" s="81"/>
      <c r="BK182" s="81"/>
      <c r="BL182" s="81"/>
      <c r="BM182" s="81"/>
      <c r="BN182" s="81"/>
      <c r="BO182" s="81"/>
      <c r="BP182" s="81"/>
      <c r="BQ182" s="81"/>
    </row>
    <row r="183" spans="1:107" ht="15" customHeight="1" x14ac:dyDescent="0.2">
      <c r="A183" s="80" t="s">
        <v>394</v>
      </c>
      <c r="B183" s="80"/>
      <c r="C183" s="80"/>
      <c r="D183" s="80"/>
      <c r="E183" s="80"/>
      <c r="F183" s="80"/>
      <c r="G183" s="80"/>
      <c r="H183" s="80"/>
      <c r="I183" s="80"/>
      <c r="J183" s="80"/>
      <c r="K183" s="80"/>
      <c r="L183" s="80"/>
      <c r="M183" s="80"/>
      <c r="N183" s="80"/>
      <c r="O183" s="80"/>
      <c r="P183" s="80"/>
      <c r="Q183" s="80"/>
      <c r="R183" s="80"/>
      <c r="S183" s="80"/>
      <c r="T183" s="80"/>
      <c r="U183" s="80"/>
      <c r="V183" s="80"/>
      <c r="W183" s="80"/>
      <c r="X183" s="80"/>
      <c r="Y183" s="80"/>
      <c r="Z183" s="80"/>
      <c r="AA183" s="80"/>
      <c r="AB183" s="80"/>
      <c r="AC183" s="80"/>
      <c r="AD183" s="80"/>
      <c r="AE183" s="80"/>
      <c r="AF183" s="80"/>
      <c r="AG183" s="80"/>
      <c r="AH183" s="80"/>
      <c r="AI183" s="80"/>
      <c r="AJ183" s="80"/>
      <c r="AK183" s="80"/>
      <c r="AL183" s="80"/>
      <c r="AM183" s="80"/>
      <c r="AN183" s="80"/>
      <c r="AO183" s="80"/>
      <c r="AP183" s="80"/>
      <c r="AQ183" s="80"/>
      <c r="AR183" s="80"/>
      <c r="AS183" s="80"/>
      <c r="AT183" s="80"/>
      <c r="AU183" s="80"/>
      <c r="AV183" s="80"/>
      <c r="AW183" s="80"/>
      <c r="AX183" s="80"/>
      <c r="AY183" s="80"/>
      <c r="AZ183" s="80"/>
      <c r="BA183" s="80"/>
      <c r="BB183" s="80"/>
      <c r="BC183" s="80"/>
      <c r="BD183" s="80"/>
      <c r="BE183" s="80"/>
      <c r="BF183" s="80"/>
      <c r="BG183" s="80"/>
      <c r="BH183" s="80"/>
      <c r="BI183" s="80"/>
      <c r="BJ183" s="80"/>
      <c r="BK183" s="80"/>
      <c r="BL183" s="80"/>
      <c r="BM183" s="80"/>
      <c r="BN183" s="80"/>
      <c r="BO183" s="80"/>
      <c r="BP183" s="80"/>
      <c r="BQ183" s="80"/>
    </row>
    <row r="184" spans="1:107" ht="48" customHeight="1" x14ac:dyDescent="0.2">
      <c r="A184" s="85" t="s">
        <v>3</v>
      </c>
      <c r="B184" s="85"/>
      <c r="C184" s="85" t="s">
        <v>4</v>
      </c>
      <c r="D184" s="85"/>
      <c r="E184" s="85"/>
      <c r="F184" s="85"/>
      <c r="G184" s="85"/>
      <c r="H184" s="85"/>
      <c r="I184" s="85"/>
      <c r="J184" s="85"/>
      <c r="K184" s="85"/>
      <c r="L184" s="85"/>
      <c r="M184" s="85"/>
      <c r="N184" s="85"/>
      <c r="O184" s="85"/>
      <c r="P184" s="85"/>
      <c r="Q184" s="85"/>
      <c r="R184" s="85"/>
      <c r="S184" s="85"/>
      <c r="T184" s="85"/>
      <c r="U184" s="85"/>
      <c r="V184" s="85"/>
      <c r="W184" s="85"/>
      <c r="X184" s="85"/>
      <c r="Y184" s="85"/>
      <c r="Z184" s="85"/>
      <c r="AA184" s="85" t="s">
        <v>58</v>
      </c>
      <c r="AB184" s="85"/>
      <c r="AC184" s="85"/>
      <c r="AD184" s="85"/>
      <c r="AE184" s="85"/>
      <c r="AF184" s="85"/>
      <c r="AG184" s="85"/>
      <c r="AH184" s="85"/>
      <c r="AI184" s="85"/>
      <c r="AJ184" s="85"/>
      <c r="AK184" s="85"/>
      <c r="AL184" s="85"/>
      <c r="AM184" s="85"/>
      <c r="AN184" s="85"/>
      <c r="AO184" s="85"/>
      <c r="AP184" s="85" t="s">
        <v>59</v>
      </c>
      <c r="AQ184" s="85"/>
      <c r="AR184" s="85"/>
      <c r="AS184" s="85"/>
      <c r="AT184" s="85"/>
      <c r="AU184" s="85"/>
      <c r="AV184" s="85"/>
      <c r="AW184" s="85"/>
      <c r="AX184" s="85"/>
      <c r="AY184" s="85"/>
      <c r="AZ184" s="85"/>
      <c r="BA184" s="85"/>
      <c r="BB184" s="85"/>
      <c r="BC184" s="85"/>
      <c r="BD184" s="85" t="s">
        <v>60</v>
      </c>
      <c r="BE184" s="85"/>
      <c r="BF184" s="85"/>
      <c r="BG184" s="85"/>
      <c r="BH184" s="85"/>
      <c r="BI184" s="85"/>
      <c r="BJ184" s="85"/>
      <c r="BK184" s="85"/>
      <c r="BL184" s="85"/>
      <c r="BM184" s="85"/>
      <c r="BN184" s="85"/>
      <c r="BO184" s="85"/>
      <c r="BP184" s="85"/>
      <c r="BQ184" s="85"/>
    </row>
    <row r="185" spans="1:107" ht="29.1" customHeight="1" x14ac:dyDescent="0.2">
      <c r="A185" s="85"/>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t="s">
        <v>2</v>
      </c>
      <c r="AB185" s="85"/>
      <c r="AC185" s="85"/>
      <c r="AD185" s="85"/>
      <c r="AE185" s="85"/>
      <c r="AF185" s="85" t="s">
        <v>1</v>
      </c>
      <c r="AG185" s="85"/>
      <c r="AH185" s="85"/>
      <c r="AI185" s="85"/>
      <c r="AJ185" s="85"/>
      <c r="AK185" s="85" t="s">
        <v>17</v>
      </c>
      <c r="AL185" s="85"/>
      <c r="AM185" s="85"/>
      <c r="AN185" s="85"/>
      <c r="AO185" s="85"/>
      <c r="AP185" s="85" t="s">
        <v>2</v>
      </c>
      <c r="AQ185" s="85"/>
      <c r="AR185" s="85"/>
      <c r="AS185" s="85"/>
      <c r="AT185" s="85"/>
      <c r="AU185" s="85" t="s">
        <v>1</v>
      </c>
      <c r="AV185" s="85"/>
      <c r="AW185" s="85"/>
      <c r="AX185" s="85"/>
      <c r="AY185" s="85"/>
      <c r="AZ185" s="85" t="s">
        <v>17</v>
      </c>
      <c r="BA185" s="85"/>
      <c r="BB185" s="85"/>
      <c r="BC185" s="85"/>
      <c r="BD185" s="85" t="s">
        <v>2</v>
      </c>
      <c r="BE185" s="85"/>
      <c r="BF185" s="85"/>
      <c r="BG185" s="85"/>
      <c r="BH185" s="85"/>
      <c r="BI185" s="85" t="s">
        <v>1</v>
      </c>
      <c r="BJ185" s="85"/>
      <c r="BK185" s="85"/>
      <c r="BL185" s="85"/>
      <c r="BM185" s="85"/>
      <c r="BN185" s="85" t="s">
        <v>18</v>
      </c>
      <c r="BO185" s="85"/>
      <c r="BP185" s="85"/>
      <c r="BQ185" s="85"/>
    </row>
    <row r="186" spans="1:107" ht="15.95" customHeight="1" x14ac:dyDescent="0.2">
      <c r="A186" s="100">
        <v>1</v>
      </c>
      <c r="B186" s="100"/>
      <c r="C186" s="100">
        <v>2</v>
      </c>
      <c r="D186" s="100"/>
      <c r="E186" s="100"/>
      <c r="F186" s="100"/>
      <c r="G186" s="100"/>
      <c r="H186" s="100"/>
      <c r="I186" s="100"/>
      <c r="J186" s="100"/>
      <c r="K186" s="100"/>
      <c r="L186" s="100"/>
      <c r="M186" s="100"/>
      <c r="N186" s="100"/>
      <c r="O186" s="100"/>
      <c r="P186" s="100"/>
      <c r="Q186" s="100"/>
      <c r="R186" s="100"/>
      <c r="S186" s="100"/>
      <c r="T186" s="100"/>
      <c r="U186" s="100"/>
      <c r="V186" s="100"/>
      <c r="W186" s="100"/>
      <c r="X186" s="100"/>
      <c r="Y186" s="100"/>
      <c r="Z186" s="100"/>
      <c r="AA186" s="97">
        <v>3</v>
      </c>
      <c r="AB186" s="98"/>
      <c r="AC186" s="98"/>
      <c r="AD186" s="98"/>
      <c r="AE186" s="99"/>
      <c r="AF186" s="97">
        <v>4</v>
      </c>
      <c r="AG186" s="98"/>
      <c r="AH186" s="98"/>
      <c r="AI186" s="98"/>
      <c r="AJ186" s="99"/>
      <c r="AK186" s="97">
        <v>5</v>
      </c>
      <c r="AL186" s="98"/>
      <c r="AM186" s="98"/>
      <c r="AN186" s="98"/>
      <c r="AO186" s="99"/>
      <c r="AP186" s="97">
        <v>6</v>
      </c>
      <c r="AQ186" s="98"/>
      <c r="AR186" s="98"/>
      <c r="AS186" s="98"/>
      <c r="AT186" s="99"/>
      <c r="AU186" s="97">
        <v>7</v>
      </c>
      <c r="AV186" s="98"/>
      <c r="AW186" s="98"/>
      <c r="AX186" s="98"/>
      <c r="AY186" s="99"/>
      <c r="AZ186" s="97">
        <v>8</v>
      </c>
      <c r="BA186" s="98"/>
      <c r="BB186" s="98"/>
      <c r="BC186" s="99"/>
      <c r="BD186" s="97">
        <v>9</v>
      </c>
      <c r="BE186" s="98"/>
      <c r="BF186" s="98"/>
      <c r="BG186" s="98"/>
      <c r="BH186" s="99"/>
      <c r="BI186" s="100">
        <v>10</v>
      </c>
      <c r="BJ186" s="100"/>
      <c r="BK186" s="100"/>
      <c r="BL186" s="100"/>
      <c r="BM186" s="100"/>
      <c r="BN186" s="100">
        <v>11</v>
      </c>
      <c r="BO186" s="100"/>
      <c r="BP186" s="100"/>
      <c r="BQ186" s="100"/>
    </row>
    <row r="187" spans="1:107" ht="15.75" hidden="1" customHeight="1" x14ac:dyDescent="0.2">
      <c r="A187" s="45" t="s">
        <v>11</v>
      </c>
      <c r="B187" s="45"/>
      <c r="C187" s="118" t="s">
        <v>12</v>
      </c>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9"/>
      <c r="AA187" s="89" t="s">
        <v>33</v>
      </c>
      <c r="AB187" s="89"/>
      <c r="AC187" s="89"/>
      <c r="AD187" s="89"/>
      <c r="AE187" s="89"/>
      <c r="AF187" s="89" t="s">
        <v>91</v>
      </c>
      <c r="AG187" s="89"/>
      <c r="AH187" s="89"/>
      <c r="AI187" s="89"/>
      <c r="AJ187" s="89"/>
      <c r="AK187" s="68" t="s">
        <v>13</v>
      </c>
      <c r="AL187" s="68"/>
      <c r="AM187" s="68"/>
      <c r="AN187" s="68"/>
      <c r="AO187" s="68"/>
      <c r="AP187" s="89" t="s">
        <v>34</v>
      </c>
      <c r="AQ187" s="89"/>
      <c r="AR187" s="89"/>
      <c r="AS187" s="89"/>
      <c r="AT187" s="89"/>
      <c r="AU187" s="89" t="s">
        <v>19</v>
      </c>
      <c r="AV187" s="89"/>
      <c r="AW187" s="89"/>
      <c r="AX187" s="89"/>
      <c r="AY187" s="89"/>
      <c r="AZ187" s="68" t="s">
        <v>13</v>
      </c>
      <c r="BA187" s="68"/>
      <c r="BB187" s="68"/>
      <c r="BC187" s="68"/>
      <c r="BD187" s="67" t="s">
        <v>104</v>
      </c>
      <c r="BE187" s="67"/>
      <c r="BF187" s="67"/>
      <c r="BG187" s="67"/>
      <c r="BH187" s="67"/>
      <c r="BI187" s="67" t="s">
        <v>104</v>
      </c>
      <c r="BJ187" s="67"/>
      <c r="BK187" s="67"/>
      <c r="BL187" s="67"/>
      <c r="BM187" s="67"/>
      <c r="BN187" s="90" t="s">
        <v>104</v>
      </c>
      <c r="BO187" s="90"/>
      <c r="BP187" s="90"/>
      <c r="BQ187" s="90"/>
      <c r="CA187" s="1" t="s">
        <v>95</v>
      </c>
    </row>
    <row r="188" spans="1:107" s="38" customFormat="1" ht="12.75" customHeight="1" x14ac:dyDescent="0.2">
      <c r="A188" s="75">
        <v>1</v>
      </c>
      <c r="B188" s="75"/>
      <c r="C188" s="76" t="s">
        <v>107</v>
      </c>
      <c r="D188" s="77"/>
      <c r="E188" s="77"/>
      <c r="F188" s="77"/>
      <c r="G188" s="77"/>
      <c r="H188" s="77"/>
      <c r="I188" s="77"/>
      <c r="J188" s="77"/>
      <c r="K188" s="77"/>
      <c r="L188" s="77"/>
      <c r="M188" s="77"/>
      <c r="N188" s="77"/>
      <c r="O188" s="77"/>
      <c r="P188" s="77"/>
      <c r="Q188" s="77"/>
      <c r="R188" s="77"/>
      <c r="S188" s="77"/>
      <c r="T188" s="77"/>
      <c r="U188" s="77"/>
      <c r="V188" s="77"/>
      <c r="W188" s="77"/>
      <c r="X188" s="77"/>
      <c r="Y188" s="77"/>
      <c r="Z188" s="78"/>
      <c r="AA188" s="79">
        <v>1490927</v>
      </c>
      <c r="AB188" s="79"/>
      <c r="AC188" s="79"/>
      <c r="AD188" s="79"/>
      <c r="AE188" s="79"/>
      <c r="AF188" s="79">
        <v>0</v>
      </c>
      <c r="AG188" s="79"/>
      <c r="AH188" s="79"/>
      <c r="AI188" s="79"/>
      <c r="AJ188" s="79"/>
      <c r="AK188" s="79">
        <f>AA188+AF188</f>
        <v>1490927</v>
      </c>
      <c r="AL188" s="79"/>
      <c r="AM188" s="79"/>
      <c r="AN188" s="79"/>
      <c r="AO188" s="79"/>
      <c r="AP188" s="79">
        <v>1493245</v>
      </c>
      <c r="AQ188" s="79"/>
      <c r="AR188" s="79"/>
      <c r="AS188" s="79"/>
      <c r="AT188" s="79"/>
      <c r="AU188" s="79">
        <v>0</v>
      </c>
      <c r="AV188" s="79"/>
      <c r="AW188" s="79"/>
      <c r="AX188" s="79"/>
      <c r="AY188" s="79"/>
      <c r="AZ188" s="79">
        <f>AP188+AU188</f>
        <v>1493245</v>
      </c>
      <c r="BA188" s="79"/>
      <c r="BB188" s="79"/>
      <c r="BC188" s="79"/>
      <c r="BD188" s="79">
        <f>IF(AA188=0,0,AP188/AA188*100-100)</f>
        <v>0.15547374217517529</v>
      </c>
      <c r="BE188" s="79"/>
      <c r="BF188" s="79"/>
      <c r="BG188" s="79"/>
      <c r="BH188" s="79"/>
      <c r="BI188" s="79">
        <f>IF(AF188=0,0,AU188/AF188*100-100)</f>
        <v>0</v>
      </c>
      <c r="BJ188" s="79"/>
      <c r="BK188" s="79"/>
      <c r="BL188" s="79"/>
      <c r="BM188" s="79"/>
      <c r="BN188" s="79">
        <f>IF(AK188=0,0,AZ188/AK188*100-100)</f>
        <v>0.15547374217517529</v>
      </c>
      <c r="BO188" s="79"/>
      <c r="BP188" s="79"/>
      <c r="BQ188" s="79"/>
      <c r="CA188" s="38" t="s">
        <v>96</v>
      </c>
    </row>
    <row r="189" spans="1:107" ht="15" customHeight="1" x14ac:dyDescent="0.2">
      <c r="A189" s="60" t="s">
        <v>42</v>
      </c>
      <c r="B189" s="61"/>
      <c r="C189" s="66" t="s">
        <v>108</v>
      </c>
      <c r="D189" s="64"/>
      <c r="E189" s="64"/>
      <c r="F189" s="64"/>
      <c r="G189" s="64"/>
      <c r="H189" s="64"/>
      <c r="I189" s="64"/>
      <c r="J189" s="64"/>
      <c r="K189" s="64"/>
      <c r="L189" s="64"/>
      <c r="M189" s="64"/>
      <c r="N189" s="64"/>
      <c r="O189" s="64"/>
      <c r="P189" s="64"/>
      <c r="Q189" s="64"/>
      <c r="R189" s="64"/>
      <c r="S189" s="64"/>
      <c r="T189" s="64"/>
      <c r="U189" s="64"/>
      <c r="V189" s="64"/>
      <c r="W189" s="64"/>
      <c r="X189" s="64"/>
      <c r="Y189" s="64"/>
      <c r="Z189" s="65"/>
      <c r="AA189" s="62">
        <v>0</v>
      </c>
      <c r="AB189" s="62"/>
      <c r="AC189" s="62"/>
      <c r="AD189" s="62"/>
      <c r="AE189" s="62"/>
      <c r="AF189" s="62">
        <v>0</v>
      </c>
      <c r="AG189" s="62"/>
      <c r="AH189" s="62"/>
      <c r="AI189" s="62"/>
      <c r="AJ189" s="62"/>
      <c r="AK189" s="62">
        <f>AA189+AF189</f>
        <v>0</v>
      </c>
      <c r="AL189" s="62"/>
      <c r="AM189" s="62"/>
      <c r="AN189" s="62"/>
      <c r="AO189" s="62"/>
      <c r="AP189" s="62">
        <v>0</v>
      </c>
      <c r="AQ189" s="62"/>
      <c r="AR189" s="62"/>
      <c r="AS189" s="62"/>
      <c r="AT189" s="62"/>
      <c r="AU189" s="62">
        <v>0</v>
      </c>
      <c r="AV189" s="62"/>
      <c r="AW189" s="62"/>
      <c r="AX189" s="62"/>
      <c r="AY189" s="62"/>
      <c r="AZ189" s="62">
        <f>AP189+AU189</f>
        <v>0</v>
      </c>
      <c r="BA189" s="62"/>
      <c r="BB189" s="62"/>
      <c r="BC189" s="62"/>
      <c r="BD189" s="62">
        <f>IF(AA189=0,0,AP189/AA189*100-100)</f>
        <v>0</v>
      </c>
      <c r="BE189" s="62"/>
      <c r="BF189" s="62"/>
      <c r="BG189" s="62"/>
      <c r="BH189" s="62"/>
      <c r="BI189" s="62">
        <f>IF(AF189=0,0,AU189/AF189*100-100)</f>
        <v>0</v>
      </c>
      <c r="BJ189" s="62"/>
      <c r="BK189" s="62"/>
      <c r="BL189" s="62"/>
      <c r="BM189" s="62"/>
      <c r="BN189" s="62">
        <f>IF(AK189=0,0,AZ189/AK189*100-100)</f>
        <v>0</v>
      </c>
      <c r="BO189" s="62"/>
      <c r="BP189" s="62"/>
      <c r="BQ189" s="62"/>
    </row>
    <row r="190" spans="1:107" ht="25.5" customHeight="1" x14ac:dyDescent="0.2">
      <c r="A190" s="60"/>
      <c r="B190" s="61"/>
      <c r="C190" s="57" t="s">
        <v>289</v>
      </c>
      <c r="D190" s="58"/>
      <c r="E190" s="58"/>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9"/>
      <c r="CB190" s="1" t="s">
        <v>288</v>
      </c>
    </row>
    <row r="191" spans="1:107" ht="15" customHeight="1" x14ac:dyDescent="0.2">
      <c r="A191" s="60" t="s">
        <v>101</v>
      </c>
      <c r="B191" s="61"/>
      <c r="C191" s="63" t="s">
        <v>111</v>
      </c>
      <c r="D191" s="64"/>
      <c r="E191" s="64"/>
      <c r="F191" s="64"/>
      <c r="G191" s="64"/>
      <c r="H191" s="64"/>
      <c r="I191" s="64"/>
      <c r="J191" s="64"/>
      <c r="K191" s="64"/>
      <c r="L191" s="64"/>
      <c r="M191" s="64"/>
      <c r="N191" s="64"/>
      <c r="O191" s="64"/>
      <c r="P191" s="64"/>
      <c r="Q191" s="64"/>
      <c r="R191" s="64"/>
      <c r="S191" s="64"/>
      <c r="T191" s="64"/>
      <c r="U191" s="64"/>
      <c r="V191" s="64"/>
      <c r="W191" s="64"/>
      <c r="X191" s="64"/>
      <c r="Y191" s="64"/>
      <c r="Z191" s="65"/>
      <c r="AA191" s="62">
        <v>0</v>
      </c>
      <c r="AB191" s="62"/>
      <c r="AC191" s="62"/>
      <c r="AD191" s="62"/>
      <c r="AE191" s="62"/>
      <c r="AF191" s="62">
        <v>0</v>
      </c>
      <c r="AG191" s="62"/>
      <c r="AH191" s="62"/>
      <c r="AI191" s="62"/>
      <c r="AJ191" s="62"/>
      <c r="AK191" s="62">
        <f>AA191+AF191</f>
        <v>0</v>
      </c>
      <c r="AL191" s="62"/>
      <c r="AM191" s="62"/>
      <c r="AN191" s="62"/>
      <c r="AO191" s="62"/>
      <c r="AP191" s="62">
        <v>2911</v>
      </c>
      <c r="AQ191" s="62"/>
      <c r="AR191" s="62"/>
      <c r="AS191" s="62"/>
      <c r="AT191" s="62"/>
      <c r="AU191" s="62">
        <v>0</v>
      </c>
      <c r="AV191" s="62"/>
      <c r="AW191" s="62"/>
      <c r="AX191" s="62"/>
      <c r="AY191" s="62"/>
      <c r="AZ191" s="62">
        <f>AP191+AU191</f>
        <v>2911</v>
      </c>
      <c r="BA191" s="62"/>
      <c r="BB191" s="62"/>
      <c r="BC191" s="62"/>
      <c r="BD191" s="62">
        <f>IF(AA191=0,0,AP191/AA191*100-100)</f>
        <v>0</v>
      </c>
      <c r="BE191" s="62"/>
      <c r="BF191" s="62"/>
      <c r="BG191" s="62"/>
      <c r="BH191" s="62"/>
      <c r="BI191" s="62">
        <f>IF(AF191=0,0,AU191/AF191*100-100)</f>
        <v>0</v>
      </c>
      <c r="BJ191" s="62"/>
      <c r="BK191" s="62"/>
      <c r="BL191" s="62"/>
      <c r="BM191" s="62"/>
      <c r="BN191" s="62">
        <f>IF(AK191=0,0,AZ191/AK191*100-100)</f>
        <v>0</v>
      </c>
      <c r="BO191" s="62"/>
      <c r="BP191" s="62"/>
      <c r="BQ191" s="62"/>
    </row>
    <row r="192" spans="1:107" ht="25.5" customHeight="1" x14ac:dyDescent="0.2">
      <c r="A192" s="60"/>
      <c r="B192" s="61"/>
      <c r="C192" s="57" t="s">
        <v>291</v>
      </c>
      <c r="D192" s="58"/>
      <c r="E192" s="58"/>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9"/>
      <c r="CB192" s="1" t="s">
        <v>290</v>
      </c>
    </row>
    <row r="193" spans="1:80" ht="15" customHeight="1" x14ac:dyDescent="0.2">
      <c r="A193" s="60" t="s">
        <v>112</v>
      </c>
      <c r="B193" s="61"/>
      <c r="C193" s="63" t="s">
        <v>115</v>
      </c>
      <c r="D193" s="64"/>
      <c r="E193" s="64"/>
      <c r="F193" s="64"/>
      <c r="G193" s="64"/>
      <c r="H193" s="64"/>
      <c r="I193" s="64"/>
      <c r="J193" s="64"/>
      <c r="K193" s="64"/>
      <c r="L193" s="64"/>
      <c r="M193" s="64"/>
      <c r="N193" s="64"/>
      <c r="O193" s="64"/>
      <c r="P193" s="64"/>
      <c r="Q193" s="64"/>
      <c r="R193" s="64"/>
      <c r="S193" s="64"/>
      <c r="T193" s="64"/>
      <c r="U193" s="64"/>
      <c r="V193" s="64"/>
      <c r="W193" s="64"/>
      <c r="X193" s="64"/>
      <c r="Y193" s="64"/>
      <c r="Z193" s="65"/>
      <c r="AA193" s="62">
        <v>14211</v>
      </c>
      <c r="AB193" s="62"/>
      <c r="AC193" s="62"/>
      <c r="AD193" s="62"/>
      <c r="AE193" s="62"/>
      <c r="AF193" s="62">
        <v>0</v>
      </c>
      <c r="AG193" s="62"/>
      <c r="AH193" s="62"/>
      <c r="AI193" s="62"/>
      <c r="AJ193" s="62"/>
      <c r="AK193" s="62">
        <f>AA193+AF193</f>
        <v>14211</v>
      </c>
      <c r="AL193" s="62"/>
      <c r="AM193" s="62"/>
      <c r="AN193" s="62"/>
      <c r="AO193" s="62"/>
      <c r="AP193" s="62">
        <v>0</v>
      </c>
      <c r="AQ193" s="62"/>
      <c r="AR193" s="62"/>
      <c r="AS193" s="62"/>
      <c r="AT193" s="62"/>
      <c r="AU193" s="62">
        <v>0</v>
      </c>
      <c r="AV193" s="62"/>
      <c r="AW193" s="62"/>
      <c r="AX193" s="62"/>
      <c r="AY193" s="62"/>
      <c r="AZ193" s="62">
        <f>AP193+AU193</f>
        <v>0</v>
      </c>
      <c r="BA193" s="62"/>
      <c r="BB193" s="62"/>
      <c r="BC193" s="62"/>
      <c r="BD193" s="62">
        <f>IF(AA193=0,0,AP193/AA193*100-100)</f>
        <v>-100</v>
      </c>
      <c r="BE193" s="62"/>
      <c r="BF193" s="62"/>
      <c r="BG193" s="62"/>
      <c r="BH193" s="62"/>
      <c r="BI193" s="62">
        <f>IF(AF193=0,0,AU193/AF193*100-100)</f>
        <v>0</v>
      </c>
      <c r="BJ193" s="62"/>
      <c r="BK193" s="62"/>
      <c r="BL193" s="62"/>
      <c r="BM193" s="62"/>
      <c r="BN193" s="62">
        <f>IF(AK193=0,0,AZ193/AK193*100-100)</f>
        <v>-100</v>
      </c>
      <c r="BO193" s="62"/>
      <c r="BP193" s="62"/>
      <c r="BQ193" s="62"/>
    </row>
    <row r="194" spans="1:80" ht="25.5" customHeight="1" x14ac:dyDescent="0.2">
      <c r="A194" s="60"/>
      <c r="B194" s="61"/>
      <c r="C194" s="57" t="s">
        <v>293</v>
      </c>
      <c r="D194" s="58"/>
      <c r="E194" s="58"/>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9"/>
      <c r="CB194" s="1" t="s">
        <v>292</v>
      </c>
    </row>
    <row r="195" spans="1:80" ht="15" customHeight="1" x14ac:dyDescent="0.2">
      <c r="A195" s="60" t="s">
        <v>116</v>
      </c>
      <c r="B195" s="61"/>
      <c r="C195" s="63" t="s">
        <v>119</v>
      </c>
      <c r="D195" s="64"/>
      <c r="E195" s="64"/>
      <c r="F195" s="64"/>
      <c r="G195" s="64"/>
      <c r="H195" s="64"/>
      <c r="I195" s="64"/>
      <c r="J195" s="64"/>
      <c r="K195" s="64"/>
      <c r="L195" s="64"/>
      <c r="M195" s="64"/>
      <c r="N195" s="64"/>
      <c r="O195" s="64"/>
      <c r="P195" s="64"/>
      <c r="Q195" s="64"/>
      <c r="R195" s="64"/>
      <c r="S195" s="64"/>
      <c r="T195" s="64"/>
      <c r="U195" s="64"/>
      <c r="V195" s="64"/>
      <c r="W195" s="64"/>
      <c r="X195" s="64"/>
      <c r="Y195" s="64"/>
      <c r="Z195" s="65"/>
      <c r="AA195" s="62">
        <v>58024</v>
      </c>
      <c r="AB195" s="62"/>
      <c r="AC195" s="62"/>
      <c r="AD195" s="62"/>
      <c r="AE195" s="62"/>
      <c r="AF195" s="62">
        <v>0</v>
      </c>
      <c r="AG195" s="62"/>
      <c r="AH195" s="62"/>
      <c r="AI195" s="62"/>
      <c r="AJ195" s="62"/>
      <c r="AK195" s="62">
        <f>AA195+AF195</f>
        <v>58024</v>
      </c>
      <c r="AL195" s="62"/>
      <c r="AM195" s="62"/>
      <c r="AN195" s="62"/>
      <c r="AO195" s="62"/>
      <c r="AP195" s="62">
        <v>49992</v>
      </c>
      <c r="AQ195" s="62"/>
      <c r="AR195" s="62"/>
      <c r="AS195" s="62"/>
      <c r="AT195" s="62"/>
      <c r="AU195" s="62">
        <v>0</v>
      </c>
      <c r="AV195" s="62"/>
      <c r="AW195" s="62"/>
      <c r="AX195" s="62"/>
      <c r="AY195" s="62"/>
      <c r="AZ195" s="62">
        <f>AP195+AU195</f>
        <v>49992</v>
      </c>
      <c r="BA195" s="62"/>
      <c r="BB195" s="62"/>
      <c r="BC195" s="62"/>
      <c r="BD195" s="62">
        <f>IF(AA195=0,0,AP195/AA195*100-100)</f>
        <v>-13.842547911209152</v>
      </c>
      <c r="BE195" s="62"/>
      <c r="BF195" s="62"/>
      <c r="BG195" s="62"/>
      <c r="BH195" s="62"/>
      <c r="BI195" s="62">
        <f>IF(AF195=0,0,AU195/AF195*100-100)</f>
        <v>0</v>
      </c>
      <c r="BJ195" s="62"/>
      <c r="BK195" s="62"/>
      <c r="BL195" s="62"/>
      <c r="BM195" s="62"/>
      <c r="BN195" s="62">
        <f>IF(AK195=0,0,AZ195/AK195*100-100)</f>
        <v>-13.842547911209152</v>
      </c>
      <c r="BO195" s="62"/>
      <c r="BP195" s="62"/>
      <c r="BQ195" s="62"/>
    </row>
    <row r="196" spans="1:80" ht="25.5" customHeight="1" x14ac:dyDescent="0.2">
      <c r="A196" s="60"/>
      <c r="B196" s="61"/>
      <c r="C196" s="57" t="s">
        <v>295</v>
      </c>
      <c r="D196" s="58"/>
      <c r="E196" s="58"/>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9"/>
      <c r="CB196" s="1" t="s">
        <v>294</v>
      </c>
    </row>
    <row r="197" spans="1:80" ht="15" customHeight="1" x14ac:dyDescent="0.2">
      <c r="A197" s="60" t="s">
        <v>120</v>
      </c>
      <c r="B197" s="61"/>
      <c r="C197" s="63" t="s">
        <v>123</v>
      </c>
      <c r="D197" s="64"/>
      <c r="E197" s="64"/>
      <c r="F197" s="64"/>
      <c r="G197" s="64"/>
      <c r="H197" s="64"/>
      <c r="I197" s="64"/>
      <c r="J197" s="64"/>
      <c r="K197" s="64"/>
      <c r="L197" s="64"/>
      <c r="M197" s="64"/>
      <c r="N197" s="64"/>
      <c r="O197" s="64"/>
      <c r="P197" s="64"/>
      <c r="Q197" s="64"/>
      <c r="R197" s="64"/>
      <c r="S197" s="64"/>
      <c r="T197" s="64"/>
      <c r="U197" s="64"/>
      <c r="V197" s="64"/>
      <c r="W197" s="64"/>
      <c r="X197" s="64"/>
      <c r="Y197" s="64"/>
      <c r="Z197" s="65"/>
      <c r="AA197" s="62">
        <v>1369812</v>
      </c>
      <c r="AB197" s="62"/>
      <c r="AC197" s="62"/>
      <c r="AD197" s="62"/>
      <c r="AE197" s="62"/>
      <c r="AF197" s="62">
        <v>0</v>
      </c>
      <c r="AG197" s="62"/>
      <c r="AH197" s="62"/>
      <c r="AI197" s="62"/>
      <c r="AJ197" s="62"/>
      <c r="AK197" s="62">
        <f>AA197+AF197</f>
        <v>1369812</v>
      </c>
      <c r="AL197" s="62"/>
      <c r="AM197" s="62"/>
      <c r="AN197" s="62"/>
      <c r="AO197" s="62"/>
      <c r="AP197" s="62">
        <v>1344456</v>
      </c>
      <c r="AQ197" s="62"/>
      <c r="AR197" s="62"/>
      <c r="AS197" s="62"/>
      <c r="AT197" s="62"/>
      <c r="AU197" s="62">
        <v>0</v>
      </c>
      <c r="AV197" s="62"/>
      <c r="AW197" s="62"/>
      <c r="AX197" s="62"/>
      <c r="AY197" s="62"/>
      <c r="AZ197" s="62">
        <f>AP197+AU197</f>
        <v>1344456</v>
      </c>
      <c r="BA197" s="62"/>
      <c r="BB197" s="62"/>
      <c r="BC197" s="62"/>
      <c r="BD197" s="62">
        <f>IF(AA197=0,0,AP197/AA197*100-100)</f>
        <v>-1.8510569333601978</v>
      </c>
      <c r="BE197" s="62"/>
      <c r="BF197" s="62"/>
      <c r="BG197" s="62"/>
      <c r="BH197" s="62"/>
      <c r="BI197" s="62">
        <f>IF(AF197=0,0,AU197/AF197*100-100)</f>
        <v>0</v>
      </c>
      <c r="BJ197" s="62"/>
      <c r="BK197" s="62"/>
      <c r="BL197" s="62"/>
      <c r="BM197" s="62"/>
      <c r="BN197" s="62">
        <f>IF(AK197=0,0,AZ197/AK197*100-100)</f>
        <v>-1.8510569333601978</v>
      </c>
      <c r="BO197" s="62"/>
      <c r="BP197" s="62"/>
      <c r="BQ197" s="62"/>
    </row>
    <row r="198" spans="1:80" ht="25.5" customHeight="1" x14ac:dyDescent="0.2">
      <c r="A198" s="60"/>
      <c r="B198" s="61"/>
      <c r="C198" s="57" t="s">
        <v>297</v>
      </c>
      <c r="D198" s="58"/>
      <c r="E198" s="58"/>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9"/>
      <c r="CB198" s="1" t="s">
        <v>296</v>
      </c>
    </row>
    <row r="199" spans="1:80" ht="25.5" customHeight="1" x14ac:dyDescent="0.2">
      <c r="A199" s="60" t="s">
        <v>124</v>
      </c>
      <c r="B199" s="61"/>
      <c r="C199" s="63" t="s">
        <v>298</v>
      </c>
      <c r="D199" s="64"/>
      <c r="E199" s="64"/>
      <c r="F199" s="64"/>
      <c r="G199" s="64"/>
      <c r="H199" s="64"/>
      <c r="I199" s="64"/>
      <c r="J199" s="64"/>
      <c r="K199" s="64"/>
      <c r="L199" s="64"/>
      <c r="M199" s="64"/>
      <c r="N199" s="64"/>
      <c r="O199" s="64"/>
      <c r="P199" s="64"/>
      <c r="Q199" s="64"/>
      <c r="R199" s="64"/>
      <c r="S199" s="64"/>
      <c r="T199" s="64"/>
      <c r="U199" s="64"/>
      <c r="V199" s="64"/>
      <c r="W199" s="64"/>
      <c r="X199" s="64"/>
      <c r="Y199" s="64"/>
      <c r="Z199" s="65"/>
      <c r="AA199" s="62">
        <v>3880</v>
      </c>
      <c r="AB199" s="62"/>
      <c r="AC199" s="62"/>
      <c r="AD199" s="62"/>
      <c r="AE199" s="62"/>
      <c r="AF199" s="62">
        <v>0</v>
      </c>
      <c r="AG199" s="62"/>
      <c r="AH199" s="62"/>
      <c r="AI199" s="62"/>
      <c r="AJ199" s="62"/>
      <c r="AK199" s="62">
        <f>AA199+AF199</f>
        <v>3880</v>
      </c>
      <c r="AL199" s="62"/>
      <c r="AM199" s="62"/>
      <c r="AN199" s="62"/>
      <c r="AO199" s="62"/>
      <c r="AP199" s="62">
        <v>0</v>
      </c>
      <c r="AQ199" s="62"/>
      <c r="AR199" s="62"/>
      <c r="AS199" s="62"/>
      <c r="AT199" s="62"/>
      <c r="AU199" s="62">
        <v>0</v>
      </c>
      <c r="AV199" s="62"/>
      <c r="AW199" s="62"/>
      <c r="AX199" s="62"/>
      <c r="AY199" s="62"/>
      <c r="AZ199" s="62">
        <f>AP199+AU199</f>
        <v>0</v>
      </c>
      <c r="BA199" s="62"/>
      <c r="BB199" s="62"/>
      <c r="BC199" s="62"/>
      <c r="BD199" s="62">
        <f>IF(AA199=0,0,AP199/AA199*100-100)</f>
        <v>-100</v>
      </c>
      <c r="BE199" s="62"/>
      <c r="BF199" s="62"/>
      <c r="BG199" s="62"/>
      <c r="BH199" s="62"/>
      <c r="BI199" s="62">
        <f>IF(AF199=0,0,AU199/AF199*100-100)</f>
        <v>0</v>
      </c>
      <c r="BJ199" s="62"/>
      <c r="BK199" s="62"/>
      <c r="BL199" s="62"/>
      <c r="BM199" s="62"/>
      <c r="BN199" s="62">
        <f>IF(AK199=0,0,AZ199/AK199*100-100)</f>
        <v>-100</v>
      </c>
      <c r="BO199" s="62"/>
      <c r="BP199" s="62"/>
      <c r="BQ199" s="62"/>
    </row>
    <row r="200" spans="1:80" ht="12.75" customHeight="1" x14ac:dyDescent="0.2">
      <c r="A200" s="60"/>
      <c r="B200" s="61"/>
      <c r="C200" s="57" t="s">
        <v>300</v>
      </c>
      <c r="D200" s="58"/>
      <c r="E200" s="58"/>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c r="AS200" s="58"/>
      <c r="AT200" s="58"/>
      <c r="AU200" s="58"/>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9"/>
      <c r="CB200" s="1" t="s">
        <v>299</v>
      </c>
    </row>
    <row r="201" spans="1:80" ht="15" customHeight="1" x14ac:dyDescent="0.2">
      <c r="A201" s="60" t="s">
        <v>128</v>
      </c>
      <c r="B201" s="61"/>
      <c r="C201" s="63" t="s">
        <v>127</v>
      </c>
      <c r="D201" s="64"/>
      <c r="E201" s="64"/>
      <c r="F201" s="64"/>
      <c r="G201" s="64"/>
      <c r="H201" s="64"/>
      <c r="I201" s="64"/>
      <c r="J201" s="64"/>
      <c r="K201" s="64"/>
      <c r="L201" s="64"/>
      <c r="M201" s="64"/>
      <c r="N201" s="64"/>
      <c r="O201" s="64"/>
      <c r="P201" s="64"/>
      <c r="Q201" s="64"/>
      <c r="R201" s="64"/>
      <c r="S201" s="64"/>
      <c r="T201" s="64"/>
      <c r="U201" s="64"/>
      <c r="V201" s="64"/>
      <c r="W201" s="64"/>
      <c r="X201" s="64"/>
      <c r="Y201" s="64"/>
      <c r="Z201" s="65"/>
      <c r="AA201" s="62">
        <v>0</v>
      </c>
      <c r="AB201" s="62"/>
      <c r="AC201" s="62"/>
      <c r="AD201" s="62"/>
      <c r="AE201" s="62"/>
      <c r="AF201" s="62">
        <v>0</v>
      </c>
      <c r="AG201" s="62"/>
      <c r="AH201" s="62"/>
      <c r="AI201" s="62"/>
      <c r="AJ201" s="62"/>
      <c r="AK201" s="62">
        <f>AA201+AF201</f>
        <v>0</v>
      </c>
      <c r="AL201" s="62"/>
      <c r="AM201" s="62"/>
      <c r="AN201" s="62"/>
      <c r="AO201" s="62"/>
      <c r="AP201" s="62">
        <v>0</v>
      </c>
      <c r="AQ201" s="62"/>
      <c r="AR201" s="62"/>
      <c r="AS201" s="62"/>
      <c r="AT201" s="62"/>
      <c r="AU201" s="62">
        <v>0</v>
      </c>
      <c r="AV201" s="62"/>
      <c r="AW201" s="62"/>
      <c r="AX201" s="62"/>
      <c r="AY201" s="62"/>
      <c r="AZ201" s="62">
        <f>AP201+AU201</f>
        <v>0</v>
      </c>
      <c r="BA201" s="62"/>
      <c r="BB201" s="62"/>
      <c r="BC201" s="62"/>
      <c r="BD201" s="62">
        <f>IF(AA201=0,0,AP201/AA201*100-100)</f>
        <v>0</v>
      </c>
      <c r="BE201" s="62"/>
      <c r="BF201" s="62"/>
      <c r="BG201" s="62"/>
      <c r="BH201" s="62"/>
      <c r="BI201" s="62">
        <f>IF(AF201=0,0,AU201/AF201*100-100)</f>
        <v>0</v>
      </c>
      <c r="BJ201" s="62"/>
      <c r="BK201" s="62"/>
      <c r="BL201" s="62"/>
      <c r="BM201" s="62"/>
      <c r="BN201" s="62">
        <f>IF(AK201=0,0,AZ201/AK201*100-100)</f>
        <v>0</v>
      </c>
      <c r="BO201" s="62"/>
      <c r="BP201" s="62"/>
      <c r="BQ201" s="62"/>
    </row>
    <row r="202" spans="1:80" ht="25.5" customHeight="1" x14ac:dyDescent="0.2">
      <c r="A202" s="60"/>
      <c r="B202" s="61"/>
      <c r="C202" s="57" t="s">
        <v>302</v>
      </c>
      <c r="D202" s="58"/>
      <c r="E202" s="58"/>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c r="AS202" s="58"/>
      <c r="AT202" s="58"/>
      <c r="AU202" s="58"/>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9"/>
      <c r="CB202" s="1" t="s">
        <v>301</v>
      </c>
    </row>
    <row r="203" spans="1:80" ht="15" customHeight="1" x14ac:dyDescent="0.2">
      <c r="A203" s="60" t="s">
        <v>132</v>
      </c>
      <c r="B203" s="61"/>
      <c r="C203" s="63" t="s">
        <v>131</v>
      </c>
      <c r="D203" s="64"/>
      <c r="E203" s="64"/>
      <c r="F203" s="64"/>
      <c r="G203" s="64"/>
      <c r="H203" s="64"/>
      <c r="I203" s="64"/>
      <c r="J203" s="64"/>
      <c r="K203" s="64"/>
      <c r="L203" s="64"/>
      <c r="M203" s="64"/>
      <c r="N203" s="64"/>
      <c r="O203" s="64"/>
      <c r="P203" s="64"/>
      <c r="Q203" s="64"/>
      <c r="R203" s="64"/>
      <c r="S203" s="64"/>
      <c r="T203" s="64"/>
      <c r="U203" s="64"/>
      <c r="V203" s="64"/>
      <c r="W203" s="64"/>
      <c r="X203" s="64"/>
      <c r="Y203" s="64"/>
      <c r="Z203" s="65"/>
      <c r="AA203" s="62">
        <v>45000</v>
      </c>
      <c r="AB203" s="62"/>
      <c r="AC203" s="62"/>
      <c r="AD203" s="62"/>
      <c r="AE203" s="62"/>
      <c r="AF203" s="62">
        <v>0</v>
      </c>
      <c r="AG203" s="62"/>
      <c r="AH203" s="62"/>
      <c r="AI203" s="62"/>
      <c r="AJ203" s="62"/>
      <c r="AK203" s="62">
        <f>AA203+AF203</f>
        <v>45000</v>
      </c>
      <c r="AL203" s="62"/>
      <c r="AM203" s="62"/>
      <c r="AN203" s="62"/>
      <c r="AO203" s="62"/>
      <c r="AP203" s="62">
        <v>47330</v>
      </c>
      <c r="AQ203" s="62"/>
      <c r="AR203" s="62"/>
      <c r="AS203" s="62"/>
      <c r="AT203" s="62"/>
      <c r="AU203" s="62">
        <v>0</v>
      </c>
      <c r="AV203" s="62"/>
      <c r="AW203" s="62"/>
      <c r="AX203" s="62"/>
      <c r="AY203" s="62"/>
      <c r="AZ203" s="62">
        <f>AP203+AU203</f>
        <v>47330</v>
      </c>
      <c r="BA203" s="62"/>
      <c r="BB203" s="62"/>
      <c r="BC203" s="62"/>
      <c r="BD203" s="62">
        <f>IF(AA203=0,0,AP203/AA203*100-100)</f>
        <v>5.1777777777777771</v>
      </c>
      <c r="BE203" s="62"/>
      <c r="BF203" s="62"/>
      <c r="BG203" s="62"/>
      <c r="BH203" s="62"/>
      <c r="BI203" s="62">
        <f>IF(AF203=0,0,AU203/AF203*100-100)</f>
        <v>0</v>
      </c>
      <c r="BJ203" s="62"/>
      <c r="BK203" s="62"/>
      <c r="BL203" s="62"/>
      <c r="BM203" s="62"/>
      <c r="BN203" s="62">
        <f>IF(AK203=0,0,AZ203/AK203*100-100)</f>
        <v>5.1777777777777771</v>
      </c>
      <c r="BO203" s="62"/>
      <c r="BP203" s="62"/>
      <c r="BQ203" s="62"/>
    </row>
    <row r="204" spans="1:80" ht="25.5" customHeight="1" x14ac:dyDescent="0.2">
      <c r="A204" s="60"/>
      <c r="B204" s="61"/>
      <c r="C204" s="57" t="s">
        <v>304</v>
      </c>
      <c r="D204" s="58"/>
      <c r="E204" s="58"/>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c r="AS204" s="58"/>
      <c r="AT204" s="58"/>
      <c r="AU204" s="58"/>
      <c r="AV204" s="58"/>
      <c r="AW204" s="58"/>
      <c r="AX204" s="58"/>
      <c r="AY204" s="58"/>
      <c r="AZ204" s="58"/>
      <c r="BA204" s="58"/>
      <c r="BB204" s="58"/>
      <c r="BC204" s="58"/>
      <c r="BD204" s="58"/>
      <c r="BE204" s="58"/>
      <c r="BF204" s="58"/>
      <c r="BG204" s="58"/>
      <c r="BH204" s="58"/>
      <c r="BI204" s="58"/>
      <c r="BJ204" s="58"/>
      <c r="BK204" s="58"/>
      <c r="BL204" s="58"/>
      <c r="BM204" s="58"/>
      <c r="BN204" s="58"/>
      <c r="BO204" s="58"/>
      <c r="BP204" s="58"/>
      <c r="BQ204" s="59"/>
      <c r="CB204" s="1" t="s">
        <v>303</v>
      </c>
    </row>
    <row r="205" spans="1:80" ht="25.5" customHeight="1" x14ac:dyDescent="0.2">
      <c r="A205" s="60" t="s">
        <v>136</v>
      </c>
      <c r="B205" s="61"/>
      <c r="C205" s="63" t="s">
        <v>135</v>
      </c>
      <c r="D205" s="64"/>
      <c r="E205" s="64"/>
      <c r="F205" s="64"/>
      <c r="G205" s="64"/>
      <c r="H205" s="64"/>
      <c r="I205" s="64"/>
      <c r="J205" s="64"/>
      <c r="K205" s="64"/>
      <c r="L205" s="64"/>
      <c r="M205" s="64"/>
      <c r="N205" s="64"/>
      <c r="O205" s="64"/>
      <c r="P205" s="64"/>
      <c r="Q205" s="64"/>
      <c r="R205" s="64"/>
      <c r="S205" s="64"/>
      <c r="T205" s="64"/>
      <c r="U205" s="64"/>
      <c r="V205" s="64"/>
      <c r="W205" s="64"/>
      <c r="X205" s="64"/>
      <c r="Y205" s="64"/>
      <c r="Z205" s="65"/>
      <c r="AA205" s="62">
        <v>0</v>
      </c>
      <c r="AB205" s="62"/>
      <c r="AC205" s="62"/>
      <c r="AD205" s="62"/>
      <c r="AE205" s="62"/>
      <c r="AF205" s="62">
        <v>0</v>
      </c>
      <c r="AG205" s="62"/>
      <c r="AH205" s="62"/>
      <c r="AI205" s="62"/>
      <c r="AJ205" s="62"/>
      <c r="AK205" s="62">
        <f>AA205+AF205</f>
        <v>0</v>
      </c>
      <c r="AL205" s="62"/>
      <c r="AM205" s="62"/>
      <c r="AN205" s="62"/>
      <c r="AO205" s="62"/>
      <c r="AP205" s="62">
        <v>19688</v>
      </c>
      <c r="AQ205" s="62"/>
      <c r="AR205" s="62"/>
      <c r="AS205" s="62"/>
      <c r="AT205" s="62"/>
      <c r="AU205" s="62">
        <v>0</v>
      </c>
      <c r="AV205" s="62"/>
      <c r="AW205" s="62"/>
      <c r="AX205" s="62"/>
      <c r="AY205" s="62"/>
      <c r="AZ205" s="62">
        <f>AP205+AU205</f>
        <v>19688</v>
      </c>
      <c r="BA205" s="62"/>
      <c r="BB205" s="62"/>
      <c r="BC205" s="62"/>
      <c r="BD205" s="62">
        <f>IF(AA205=0,0,AP205/AA205*100-100)</f>
        <v>0</v>
      </c>
      <c r="BE205" s="62"/>
      <c r="BF205" s="62"/>
      <c r="BG205" s="62"/>
      <c r="BH205" s="62"/>
      <c r="BI205" s="62">
        <f>IF(AF205=0,0,AU205/AF205*100-100)</f>
        <v>0</v>
      </c>
      <c r="BJ205" s="62"/>
      <c r="BK205" s="62"/>
      <c r="BL205" s="62"/>
      <c r="BM205" s="62"/>
      <c r="BN205" s="62">
        <f>IF(AK205=0,0,AZ205/AK205*100-100)</f>
        <v>0</v>
      </c>
      <c r="BO205" s="62"/>
      <c r="BP205" s="62"/>
      <c r="BQ205" s="62"/>
    </row>
    <row r="206" spans="1:80" ht="25.5" customHeight="1" x14ac:dyDescent="0.2">
      <c r="A206" s="60"/>
      <c r="B206" s="61"/>
      <c r="C206" s="57" t="s">
        <v>306</v>
      </c>
      <c r="D206" s="58"/>
      <c r="E206" s="58"/>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9"/>
      <c r="CB206" s="1" t="s">
        <v>305</v>
      </c>
    </row>
    <row r="207" spans="1:80" ht="51" customHeight="1" x14ac:dyDescent="0.2">
      <c r="A207" s="60" t="s">
        <v>140</v>
      </c>
      <c r="B207" s="61"/>
      <c r="C207" s="63" t="s">
        <v>139</v>
      </c>
      <c r="D207" s="64"/>
      <c r="E207" s="64"/>
      <c r="F207" s="64"/>
      <c r="G207" s="64"/>
      <c r="H207" s="64"/>
      <c r="I207" s="64"/>
      <c r="J207" s="64"/>
      <c r="K207" s="64"/>
      <c r="L207" s="64"/>
      <c r="M207" s="64"/>
      <c r="N207" s="64"/>
      <c r="O207" s="64"/>
      <c r="P207" s="64"/>
      <c r="Q207" s="64"/>
      <c r="R207" s="64"/>
      <c r="S207" s="64"/>
      <c r="T207" s="64"/>
      <c r="U207" s="64"/>
      <c r="V207" s="64"/>
      <c r="W207" s="64"/>
      <c r="X207" s="64"/>
      <c r="Y207" s="64"/>
      <c r="Z207" s="65"/>
      <c r="AA207" s="62">
        <v>0</v>
      </c>
      <c r="AB207" s="62"/>
      <c r="AC207" s="62"/>
      <c r="AD207" s="62"/>
      <c r="AE207" s="62"/>
      <c r="AF207" s="62">
        <v>0</v>
      </c>
      <c r="AG207" s="62"/>
      <c r="AH207" s="62"/>
      <c r="AI207" s="62"/>
      <c r="AJ207" s="62"/>
      <c r="AK207" s="62">
        <f>AA207+AF207</f>
        <v>0</v>
      </c>
      <c r="AL207" s="62"/>
      <c r="AM207" s="62"/>
      <c r="AN207" s="62"/>
      <c r="AO207" s="62"/>
      <c r="AP207" s="62">
        <v>780</v>
      </c>
      <c r="AQ207" s="62"/>
      <c r="AR207" s="62"/>
      <c r="AS207" s="62"/>
      <c r="AT207" s="62"/>
      <c r="AU207" s="62">
        <v>0</v>
      </c>
      <c r="AV207" s="62"/>
      <c r="AW207" s="62"/>
      <c r="AX207" s="62"/>
      <c r="AY207" s="62"/>
      <c r="AZ207" s="62">
        <f>AP207+AU207</f>
        <v>780</v>
      </c>
      <c r="BA207" s="62"/>
      <c r="BB207" s="62"/>
      <c r="BC207" s="62"/>
      <c r="BD207" s="62">
        <f>IF(AA207=0,0,AP207/AA207*100-100)</f>
        <v>0</v>
      </c>
      <c r="BE207" s="62"/>
      <c r="BF207" s="62"/>
      <c r="BG207" s="62"/>
      <c r="BH207" s="62"/>
      <c r="BI207" s="62">
        <f>IF(AF207=0,0,AU207/AF207*100-100)</f>
        <v>0</v>
      </c>
      <c r="BJ207" s="62"/>
      <c r="BK207" s="62"/>
      <c r="BL207" s="62"/>
      <c r="BM207" s="62"/>
      <c r="BN207" s="62">
        <f>IF(AK207=0,0,AZ207/AK207*100-100)</f>
        <v>0</v>
      </c>
      <c r="BO207" s="62"/>
      <c r="BP207" s="62"/>
      <c r="BQ207" s="62"/>
    </row>
    <row r="208" spans="1:80" ht="12.75" customHeight="1" x14ac:dyDescent="0.2">
      <c r="A208" s="60"/>
      <c r="B208" s="61"/>
      <c r="C208" s="57" t="s">
        <v>308</v>
      </c>
      <c r="D208" s="58"/>
      <c r="E208" s="58"/>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c r="BH208" s="58"/>
      <c r="BI208" s="58"/>
      <c r="BJ208" s="58"/>
      <c r="BK208" s="58"/>
      <c r="BL208" s="58"/>
      <c r="BM208" s="58"/>
      <c r="BN208" s="58"/>
      <c r="BO208" s="58"/>
      <c r="BP208" s="58"/>
      <c r="BQ208" s="59"/>
      <c r="CB208" s="1" t="s">
        <v>307</v>
      </c>
    </row>
    <row r="209" spans="1:80" ht="25.5" customHeight="1" x14ac:dyDescent="0.2">
      <c r="A209" s="60" t="s">
        <v>144</v>
      </c>
      <c r="B209" s="61"/>
      <c r="C209" s="63" t="s">
        <v>143</v>
      </c>
      <c r="D209" s="64"/>
      <c r="E209" s="64"/>
      <c r="F209" s="64"/>
      <c r="G209" s="64"/>
      <c r="H209" s="64"/>
      <c r="I209" s="64"/>
      <c r="J209" s="64"/>
      <c r="K209" s="64"/>
      <c r="L209" s="64"/>
      <c r="M209" s="64"/>
      <c r="N209" s="64"/>
      <c r="O209" s="64"/>
      <c r="P209" s="64"/>
      <c r="Q209" s="64"/>
      <c r="R209" s="64"/>
      <c r="S209" s="64"/>
      <c r="T209" s="64"/>
      <c r="U209" s="64"/>
      <c r="V209" s="64"/>
      <c r="W209" s="64"/>
      <c r="X209" s="64"/>
      <c r="Y209" s="64"/>
      <c r="Z209" s="65"/>
      <c r="AA209" s="62">
        <v>0</v>
      </c>
      <c r="AB209" s="62"/>
      <c r="AC209" s="62"/>
      <c r="AD209" s="62"/>
      <c r="AE209" s="62"/>
      <c r="AF209" s="62">
        <v>0</v>
      </c>
      <c r="AG209" s="62"/>
      <c r="AH209" s="62"/>
      <c r="AI209" s="62"/>
      <c r="AJ209" s="62"/>
      <c r="AK209" s="62">
        <f>AA209+AF209</f>
        <v>0</v>
      </c>
      <c r="AL209" s="62"/>
      <c r="AM209" s="62"/>
      <c r="AN209" s="62"/>
      <c r="AO209" s="62"/>
      <c r="AP209" s="62">
        <v>8800</v>
      </c>
      <c r="AQ209" s="62"/>
      <c r="AR209" s="62"/>
      <c r="AS209" s="62"/>
      <c r="AT209" s="62"/>
      <c r="AU209" s="62">
        <v>0</v>
      </c>
      <c r="AV209" s="62"/>
      <c r="AW209" s="62"/>
      <c r="AX209" s="62"/>
      <c r="AY209" s="62"/>
      <c r="AZ209" s="62">
        <f>AP209+AU209</f>
        <v>8800</v>
      </c>
      <c r="BA209" s="62"/>
      <c r="BB209" s="62"/>
      <c r="BC209" s="62"/>
      <c r="BD209" s="62">
        <f>IF(AA209=0,0,AP209/AA209*100-100)</f>
        <v>0</v>
      </c>
      <c r="BE209" s="62"/>
      <c r="BF209" s="62"/>
      <c r="BG209" s="62"/>
      <c r="BH209" s="62"/>
      <c r="BI209" s="62">
        <f>IF(AF209=0,0,AU209/AF209*100-100)</f>
        <v>0</v>
      </c>
      <c r="BJ209" s="62"/>
      <c r="BK209" s="62"/>
      <c r="BL209" s="62"/>
      <c r="BM209" s="62"/>
      <c r="BN209" s="62">
        <f>IF(AK209=0,0,AZ209/AK209*100-100)</f>
        <v>0</v>
      </c>
      <c r="BO209" s="62"/>
      <c r="BP209" s="62"/>
      <c r="BQ209" s="62"/>
    </row>
    <row r="210" spans="1:80" ht="12.75" customHeight="1" x14ac:dyDescent="0.2">
      <c r="A210" s="60"/>
      <c r="B210" s="61"/>
      <c r="C210" s="57" t="s">
        <v>310</v>
      </c>
      <c r="D210" s="58"/>
      <c r="E210" s="58"/>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c r="AS210" s="58"/>
      <c r="AT210" s="58"/>
      <c r="AU210" s="58"/>
      <c r="AV210" s="58"/>
      <c r="AW210" s="58"/>
      <c r="AX210" s="58"/>
      <c r="AY210" s="58"/>
      <c r="AZ210" s="58"/>
      <c r="BA210" s="58"/>
      <c r="BB210" s="58"/>
      <c r="BC210" s="58"/>
      <c r="BD210" s="58"/>
      <c r="BE210" s="58"/>
      <c r="BF210" s="58"/>
      <c r="BG210" s="58"/>
      <c r="BH210" s="58"/>
      <c r="BI210" s="58"/>
      <c r="BJ210" s="58"/>
      <c r="BK210" s="58"/>
      <c r="BL210" s="58"/>
      <c r="BM210" s="58"/>
      <c r="BN210" s="58"/>
      <c r="BO210" s="58"/>
      <c r="BP210" s="58"/>
      <c r="BQ210" s="59"/>
      <c r="CB210" s="1" t="s">
        <v>309</v>
      </c>
    </row>
    <row r="211" spans="1:80" ht="25.5" customHeight="1" x14ac:dyDescent="0.2">
      <c r="A211" s="60" t="s">
        <v>148</v>
      </c>
      <c r="B211" s="61"/>
      <c r="C211" s="63" t="s">
        <v>147</v>
      </c>
      <c r="D211" s="64"/>
      <c r="E211" s="64"/>
      <c r="F211" s="64"/>
      <c r="G211" s="64"/>
      <c r="H211" s="64"/>
      <c r="I211" s="64"/>
      <c r="J211" s="64"/>
      <c r="K211" s="64"/>
      <c r="L211" s="64"/>
      <c r="M211" s="64"/>
      <c r="N211" s="64"/>
      <c r="O211" s="64"/>
      <c r="P211" s="64"/>
      <c r="Q211" s="64"/>
      <c r="R211" s="64"/>
      <c r="S211" s="64"/>
      <c r="T211" s="64"/>
      <c r="U211" s="64"/>
      <c r="V211" s="64"/>
      <c r="W211" s="64"/>
      <c r="X211" s="64"/>
      <c r="Y211" s="64"/>
      <c r="Z211" s="65"/>
      <c r="AA211" s="62">
        <v>0</v>
      </c>
      <c r="AB211" s="62"/>
      <c r="AC211" s="62"/>
      <c r="AD211" s="62"/>
      <c r="AE211" s="62"/>
      <c r="AF211" s="62">
        <v>0</v>
      </c>
      <c r="AG211" s="62"/>
      <c r="AH211" s="62"/>
      <c r="AI211" s="62"/>
      <c r="AJ211" s="62"/>
      <c r="AK211" s="62">
        <f>AA211+AF211</f>
        <v>0</v>
      </c>
      <c r="AL211" s="62"/>
      <c r="AM211" s="62"/>
      <c r="AN211" s="62"/>
      <c r="AO211" s="62"/>
      <c r="AP211" s="62">
        <v>0</v>
      </c>
      <c r="AQ211" s="62"/>
      <c r="AR211" s="62"/>
      <c r="AS211" s="62"/>
      <c r="AT211" s="62"/>
      <c r="AU211" s="62">
        <v>0</v>
      </c>
      <c r="AV211" s="62"/>
      <c r="AW211" s="62"/>
      <c r="AX211" s="62"/>
      <c r="AY211" s="62"/>
      <c r="AZ211" s="62">
        <f>AP211+AU211</f>
        <v>0</v>
      </c>
      <c r="BA211" s="62"/>
      <c r="BB211" s="62"/>
      <c r="BC211" s="62"/>
      <c r="BD211" s="62">
        <f>IF(AA211=0,0,AP211/AA211*100-100)</f>
        <v>0</v>
      </c>
      <c r="BE211" s="62"/>
      <c r="BF211" s="62"/>
      <c r="BG211" s="62"/>
      <c r="BH211" s="62"/>
      <c r="BI211" s="62">
        <f>IF(AF211=0,0,AU211/AF211*100-100)</f>
        <v>0</v>
      </c>
      <c r="BJ211" s="62"/>
      <c r="BK211" s="62"/>
      <c r="BL211" s="62"/>
      <c r="BM211" s="62"/>
      <c r="BN211" s="62">
        <f>IF(AK211=0,0,AZ211/AK211*100-100)</f>
        <v>0</v>
      </c>
      <c r="BO211" s="62"/>
      <c r="BP211" s="62"/>
      <c r="BQ211" s="62"/>
    </row>
    <row r="212" spans="1:80" ht="25.5" customHeight="1" x14ac:dyDescent="0.2">
      <c r="A212" s="60"/>
      <c r="B212" s="61"/>
      <c r="C212" s="57" t="s">
        <v>312</v>
      </c>
      <c r="D212" s="58"/>
      <c r="E212" s="58"/>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58"/>
      <c r="BJ212" s="58"/>
      <c r="BK212" s="58"/>
      <c r="BL212" s="58"/>
      <c r="BM212" s="58"/>
      <c r="BN212" s="58"/>
      <c r="BO212" s="58"/>
      <c r="BP212" s="58"/>
      <c r="BQ212" s="59"/>
      <c r="CB212" s="1" t="s">
        <v>311</v>
      </c>
    </row>
    <row r="213" spans="1:80" ht="25.5" customHeight="1" x14ac:dyDescent="0.2">
      <c r="A213" s="60" t="s">
        <v>152</v>
      </c>
      <c r="B213" s="61"/>
      <c r="C213" s="63" t="s">
        <v>151</v>
      </c>
      <c r="D213" s="64"/>
      <c r="E213" s="64"/>
      <c r="F213" s="64"/>
      <c r="G213" s="64"/>
      <c r="H213" s="64"/>
      <c r="I213" s="64"/>
      <c r="J213" s="64"/>
      <c r="K213" s="64"/>
      <c r="L213" s="64"/>
      <c r="M213" s="64"/>
      <c r="N213" s="64"/>
      <c r="O213" s="64"/>
      <c r="P213" s="64"/>
      <c r="Q213" s="64"/>
      <c r="R213" s="64"/>
      <c r="S213" s="64"/>
      <c r="T213" s="64"/>
      <c r="U213" s="64"/>
      <c r="V213" s="64"/>
      <c r="W213" s="64"/>
      <c r="X213" s="64"/>
      <c r="Y213" s="64"/>
      <c r="Z213" s="65"/>
      <c r="AA213" s="62">
        <v>0</v>
      </c>
      <c r="AB213" s="62"/>
      <c r="AC213" s="62"/>
      <c r="AD213" s="62"/>
      <c r="AE213" s="62"/>
      <c r="AF213" s="62">
        <v>0</v>
      </c>
      <c r="AG213" s="62"/>
      <c r="AH213" s="62"/>
      <c r="AI213" s="62"/>
      <c r="AJ213" s="62"/>
      <c r="AK213" s="62">
        <f>AA213+AF213</f>
        <v>0</v>
      </c>
      <c r="AL213" s="62"/>
      <c r="AM213" s="62"/>
      <c r="AN213" s="62"/>
      <c r="AO213" s="62"/>
      <c r="AP213" s="62">
        <v>19288</v>
      </c>
      <c r="AQ213" s="62"/>
      <c r="AR213" s="62"/>
      <c r="AS213" s="62"/>
      <c r="AT213" s="62"/>
      <c r="AU213" s="62">
        <v>0</v>
      </c>
      <c r="AV213" s="62"/>
      <c r="AW213" s="62"/>
      <c r="AX213" s="62"/>
      <c r="AY213" s="62"/>
      <c r="AZ213" s="62">
        <f>AP213+AU213</f>
        <v>19288</v>
      </c>
      <c r="BA213" s="62"/>
      <c r="BB213" s="62"/>
      <c r="BC213" s="62"/>
      <c r="BD213" s="62">
        <f>IF(AA213=0,0,AP213/AA213*100-100)</f>
        <v>0</v>
      </c>
      <c r="BE213" s="62"/>
      <c r="BF213" s="62"/>
      <c r="BG213" s="62"/>
      <c r="BH213" s="62"/>
      <c r="BI213" s="62">
        <f>IF(AF213=0,0,AU213/AF213*100-100)</f>
        <v>0</v>
      </c>
      <c r="BJ213" s="62"/>
      <c r="BK213" s="62"/>
      <c r="BL213" s="62"/>
      <c r="BM213" s="62"/>
      <c r="BN213" s="62">
        <f>IF(AK213=0,0,AZ213/AK213*100-100)</f>
        <v>0</v>
      </c>
      <c r="BO213" s="62"/>
      <c r="BP213" s="62"/>
      <c r="BQ213" s="62"/>
    </row>
    <row r="214" spans="1:80" ht="25.5" customHeight="1" x14ac:dyDescent="0.2">
      <c r="A214" s="60"/>
      <c r="B214" s="61"/>
      <c r="C214" s="57" t="s">
        <v>314</v>
      </c>
      <c r="D214" s="58"/>
      <c r="E214" s="58"/>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58"/>
      <c r="BJ214" s="58"/>
      <c r="BK214" s="58"/>
      <c r="BL214" s="58"/>
      <c r="BM214" s="58"/>
      <c r="BN214" s="58"/>
      <c r="BO214" s="58"/>
      <c r="BP214" s="58"/>
      <c r="BQ214" s="59"/>
      <c r="CB214" s="1" t="s">
        <v>313</v>
      </c>
    </row>
    <row r="215" spans="1:80" ht="15.75" hidden="1" customHeight="1" x14ac:dyDescent="0.2">
      <c r="A215" s="45" t="s">
        <v>11</v>
      </c>
      <c r="B215" s="45"/>
      <c r="C215" s="118" t="s">
        <v>12</v>
      </c>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9"/>
      <c r="AA215" s="89" t="s">
        <v>33</v>
      </c>
      <c r="AB215" s="89"/>
      <c r="AC215" s="89"/>
      <c r="AD215" s="89"/>
      <c r="AE215" s="89"/>
      <c r="AF215" s="89" t="s">
        <v>91</v>
      </c>
      <c r="AG215" s="89"/>
      <c r="AH215" s="89"/>
      <c r="AI215" s="89"/>
      <c r="AJ215" s="89"/>
      <c r="AK215" s="68" t="s">
        <v>13</v>
      </c>
      <c r="AL215" s="68"/>
      <c r="AM215" s="68"/>
      <c r="AN215" s="68"/>
      <c r="AO215" s="68"/>
      <c r="AP215" s="89" t="s">
        <v>34</v>
      </c>
      <c r="AQ215" s="89"/>
      <c r="AR215" s="89"/>
      <c r="AS215" s="89"/>
      <c r="AT215" s="89"/>
      <c r="AU215" s="89" t="s">
        <v>19</v>
      </c>
      <c r="AV215" s="89"/>
      <c r="AW215" s="89"/>
      <c r="AX215" s="89"/>
      <c r="AY215" s="89"/>
      <c r="AZ215" s="68" t="s">
        <v>13</v>
      </c>
      <c r="BA215" s="68"/>
      <c r="BB215" s="68"/>
      <c r="BC215" s="68"/>
      <c r="BD215" s="67" t="s">
        <v>104</v>
      </c>
      <c r="BE215" s="67"/>
      <c r="BF215" s="67"/>
      <c r="BG215" s="67"/>
      <c r="BH215" s="67"/>
      <c r="BI215" s="67" t="s">
        <v>104</v>
      </c>
      <c r="BJ215" s="67"/>
      <c r="BK215" s="67"/>
      <c r="BL215" s="67"/>
      <c r="BM215" s="67"/>
      <c r="BN215" s="90" t="s">
        <v>104</v>
      </c>
      <c r="BO215" s="90"/>
      <c r="BP215" s="90"/>
      <c r="BQ215" s="90"/>
      <c r="CA215" s="1" t="s">
        <v>97</v>
      </c>
    </row>
    <row r="216" spans="1:80" s="38" customFormat="1" ht="15" hidden="1" customHeight="1" x14ac:dyDescent="0.2">
      <c r="A216" s="50"/>
      <c r="B216" s="50"/>
      <c r="C216" s="54"/>
      <c r="D216" s="55"/>
      <c r="E216" s="55"/>
      <c r="F216" s="55"/>
      <c r="G216" s="55"/>
      <c r="H216" s="55"/>
      <c r="I216" s="55"/>
      <c r="J216" s="55"/>
      <c r="K216" s="55"/>
      <c r="L216" s="55"/>
      <c r="M216" s="55"/>
      <c r="N216" s="55"/>
      <c r="O216" s="55"/>
      <c r="P216" s="55"/>
      <c r="Q216" s="55"/>
      <c r="R216" s="55"/>
      <c r="S216" s="55"/>
      <c r="T216" s="55"/>
      <c r="U216" s="55"/>
      <c r="V216" s="55"/>
      <c r="W216" s="55"/>
      <c r="X216" s="55"/>
      <c r="Y216" s="55"/>
      <c r="Z216" s="56"/>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c r="BA216" s="49"/>
      <c r="BB216" s="49"/>
      <c r="BC216" s="49"/>
      <c r="BD216" s="49"/>
      <c r="BE216" s="49"/>
      <c r="BF216" s="49"/>
      <c r="BG216" s="49"/>
      <c r="BH216" s="49"/>
      <c r="BI216" s="49"/>
      <c r="BJ216" s="49"/>
      <c r="BK216" s="49"/>
      <c r="BL216" s="49"/>
      <c r="BM216" s="49"/>
      <c r="BN216" s="49"/>
      <c r="BO216" s="49"/>
      <c r="BP216" s="49"/>
      <c r="BQ216" s="49"/>
      <c r="CA216" s="38" t="s">
        <v>98</v>
      </c>
    </row>
    <row r="217" spans="1:80" s="38" customFormat="1" ht="15" customHeight="1" x14ac:dyDescent="0.2">
      <c r="A217" s="50"/>
      <c r="B217" s="50"/>
      <c r="C217" s="54" t="s">
        <v>156</v>
      </c>
      <c r="D217" s="55"/>
      <c r="E217" s="55"/>
      <c r="F217" s="55"/>
      <c r="G217" s="55"/>
      <c r="H217" s="55"/>
      <c r="I217" s="55"/>
      <c r="J217" s="55"/>
      <c r="K217" s="55"/>
      <c r="L217" s="55"/>
      <c r="M217" s="55"/>
      <c r="N217" s="55"/>
      <c r="O217" s="55"/>
      <c r="P217" s="55"/>
      <c r="Q217" s="55"/>
      <c r="R217" s="55"/>
      <c r="S217" s="55"/>
      <c r="T217" s="55"/>
      <c r="U217" s="55"/>
      <c r="V217" s="55"/>
      <c r="W217" s="55"/>
      <c r="X217" s="55"/>
      <c r="Y217" s="55"/>
      <c r="Z217" s="56"/>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c r="BA217" s="49"/>
      <c r="BB217" s="49"/>
      <c r="BC217" s="49"/>
      <c r="BD217" s="49"/>
      <c r="BE217" s="49"/>
      <c r="BF217" s="49"/>
      <c r="BG217" s="49"/>
      <c r="BH217" s="49"/>
      <c r="BI217" s="49"/>
      <c r="BJ217" s="49"/>
      <c r="BK217" s="49"/>
      <c r="BL217" s="49"/>
      <c r="BM217" s="49"/>
      <c r="BN217" s="49"/>
      <c r="BO217" s="49"/>
      <c r="BP217" s="49"/>
      <c r="BQ217" s="49"/>
    </row>
    <row r="218" spans="1:80" ht="25.5" customHeight="1" x14ac:dyDescent="0.2">
      <c r="A218" s="45"/>
      <c r="B218" s="45"/>
      <c r="C218" s="42" t="s">
        <v>157</v>
      </c>
      <c r="D218" s="47"/>
      <c r="E218" s="47"/>
      <c r="F218" s="47"/>
      <c r="G218" s="47"/>
      <c r="H218" s="47"/>
      <c r="I218" s="47"/>
      <c r="J218" s="47"/>
      <c r="K218" s="47"/>
      <c r="L218" s="47"/>
      <c r="M218" s="47"/>
      <c r="N218" s="47"/>
      <c r="O218" s="47"/>
      <c r="P218" s="47"/>
      <c r="Q218" s="47"/>
      <c r="R218" s="47"/>
      <c r="S218" s="47"/>
      <c r="T218" s="47"/>
      <c r="U218" s="47"/>
      <c r="V218" s="47"/>
      <c r="W218" s="47"/>
      <c r="X218" s="47"/>
      <c r="Y218" s="47"/>
      <c r="Z218" s="48"/>
      <c r="AA218" s="46">
        <v>14211</v>
      </c>
      <c r="AB218" s="46"/>
      <c r="AC218" s="46"/>
      <c r="AD218" s="46"/>
      <c r="AE218" s="46"/>
      <c r="AF218" s="46">
        <v>0</v>
      </c>
      <c r="AG218" s="46"/>
      <c r="AH218" s="46"/>
      <c r="AI218" s="46"/>
      <c r="AJ218" s="46"/>
      <c r="AK218" s="46">
        <v>14211</v>
      </c>
      <c r="AL218" s="46"/>
      <c r="AM218" s="46"/>
      <c r="AN218" s="46"/>
      <c r="AO218" s="46"/>
      <c r="AP218" s="46">
        <v>0</v>
      </c>
      <c r="AQ218" s="46"/>
      <c r="AR218" s="46"/>
      <c r="AS218" s="46"/>
      <c r="AT218" s="46"/>
      <c r="AU218" s="46">
        <v>0</v>
      </c>
      <c r="AV218" s="46"/>
      <c r="AW218" s="46"/>
      <c r="AX218" s="46"/>
      <c r="AY218" s="46"/>
      <c r="AZ218" s="46">
        <f>AP218+AU218</f>
        <v>0</v>
      </c>
      <c r="BA218" s="46"/>
      <c r="BB218" s="46"/>
      <c r="BC218" s="46"/>
      <c r="BD218" s="46">
        <f>IF(AA218=0,0,AP218/AA218*100-100)</f>
        <v>-100</v>
      </c>
      <c r="BE218" s="46"/>
      <c r="BF218" s="46"/>
      <c r="BG218" s="46"/>
      <c r="BH218" s="46"/>
      <c r="BI218" s="46">
        <f>IF(AF218=0,0,AU218/AF218*100-100)</f>
        <v>0</v>
      </c>
      <c r="BJ218" s="46"/>
      <c r="BK218" s="46"/>
      <c r="BL218" s="46"/>
      <c r="BM218" s="46"/>
      <c r="BN218" s="46">
        <f>IF(AK218=0,0,AZ218/AK218*100-100)</f>
        <v>-100</v>
      </c>
      <c r="BO218" s="46"/>
      <c r="BP218" s="46"/>
      <c r="BQ218" s="46"/>
    </row>
    <row r="219" spans="1:80" ht="12.75" customHeight="1" x14ac:dyDescent="0.2">
      <c r="A219" s="45"/>
      <c r="B219" s="45"/>
      <c r="C219" s="42" t="s">
        <v>159</v>
      </c>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c r="AU219" s="43"/>
      <c r="AV219" s="43"/>
      <c r="AW219" s="43"/>
      <c r="AX219" s="43"/>
      <c r="AY219" s="43"/>
      <c r="AZ219" s="43"/>
      <c r="BA219" s="43"/>
      <c r="BB219" s="43"/>
      <c r="BC219" s="43"/>
      <c r="BD219" s="43"/>
      <c r="BE219" s="43"/>
      <c r="BF219" s="43"/>
      <c r="BG219" s="43"/>
      <c r="BH219" s="43"/>
      <c r="BI219" s="43"/>
      <c r="BJ219" s="43"/>
      <c r="BK219" s="43"/>
      <c r="BL219" s="43"/>
      <c r="BM219" s="43"/>
      <c r="BN219" s="43"/>
      <c r="BO219" s="43"/>
      <c r="BP219" s="43"/>
      <c r="BQ219" s="44"/>
      <c r="CB219" s="1" t="s">
        <v>315</v>
      </c>
    </row>
    <row r="220" spans="1:80" ht="15" customHeight="1" x14ac:dyDescent="0.2">
      <c r="A220" s="45"/>
      <c r="B220" s="45"/>
      <c r="C220" s="42" t="s">
        <v>160</v>
      </c>
      <c r="D220" s="47"/>
      <c r="E220" s="47"/>
      <c r="F220" s="47"/>
      <c r="G220" s="47"/>
      <c r="H220" s="47"/>
      <c r="I220" s="47"/>
      <c r="J220" s="47"/>
      <c r="K220" s="47"/>
      <c r="L220" s="47"/>
      <c r="M220" s="47"/>
      <c r="N220" s="47"/>
      <c r="O220" s="47"/>
      <c r="P220" s="47"/>
      <c r="Q220" s="47"/>
      <c r="R220" s="47"/>
      <c r="S220" s="47"/>
      <c r="T220" s="47"/>
      <c r="U220" s="47"/>
      <c r="V220" s="47"/>
      <c r="W220" s="47"/>
      <c r="X220" s="47"/>
      <c r="Y220" s="47"/>
      <c r="Z220" s="48"/>
      <c r="AA220" s="46">
        <v>1369812</v>
      </c>
      <c r="AB220" s="46"/>
      <c r="AC220" s="46"/>
      <c r="AD220" s="46"/>
      <c r="AE220" s="46"/>
      <c r="AF220" s="46">
        <v>0</v>
      </c>
      <c r="AG220" s="46"/>
      <c r="AH220" s="46"/>
      <c r="AI220" s="46"/>
      <c r="AJ220" s="46"/>
      <c r="AK220" s="46">
        <v>1369812</v>
      </c>
      <c r="AL220" s="46"/>
      <c r="AM220" s="46"/>
      <c r="AN220" s="46"/>
      <c r="AO220" s="46"/>
      <c r="AP220" s="46">
        <v>1344456</v>
      </c>
      <c r="AQ220" s="46"/>
      <c r="AR220" s="46"/>
      <c r="AS220" s="46"/>
      <c r="AT220" s="46"/>
      <c r="AU220" s="46">
        <v>0</v>
      </c>
      <c r="AV220" s="46"/>
      <c r="AW220" s="46"/>
      <c r="AX220" s="46"/>
      <c r="AY220" s="46"/>
      <c r="AZ220" s="46">
        <f>AP220+AU220</f>
        <v>1344456</v>
      </c>
      <c r="BA220" s="46"/>
      <c r="BB220" s="46"/>
      <c r="BC220" s="46"/>
      <c r="BD220" s="46">
        <f>IF(AA220=0,0,AP220/AA220*100-100)</f>
        <v>-1.8510569333601978</v>
      </c>
      <c r="BE220" s="46"/>
      <c r="BF220" s="46"/>
      <c r="BG220" s="46"/>
      <c r="BH220" s="46"/>
      <c r="BI220" s="46">
        <f>IF(AF220=0,0,AU220/AF220*100-100)</f>
        <v>0</v>
      </c>
      <c r="BJ220" s="46"/>
      <c r="BK220" s="46"/>
      <c r="BL220" s="46"/>
      <c r="BM220" s="46"/>
      <c r="BN220" s="46">
        <f>IF(AK220=0,0,AZ220/AK220*100-100)</f>
        <v>-1.8510569333601978</v>
      </c>
      <c r="BO220" s="46"/>
      <c r="BP220" s="46"/>
      <c r="BQ220" s="46"/>
    </row>
    <row r="221" spans="1:80" ht="25.5" customHeight="1" x14ac:dyDescent="0.2">
      <c r="A221" s="45"/>
      <c r="B221" s="45"/>
      <c r="C221" s="42" t="s">
        <v>317</v>
      </c>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c r="AU221" s="43"/>
      <c r="AV221" s="43"/>
      <c r="AW221" s="43"/>
      <c r="AX221" s="43"/>
      <c r="AY221" s="43"/>
      <c r="AZ221" s="43"/>
      <c r="BA221" s="43"/>
      <c r="BB221" s="43"/>
      <c r="BC221" s="43"/>
      <c r="BD221" s="43"/>
      <c r="BE221" s="43"/>
      <c r="BF221" s="43"/>
      <c r="BG221" s="43"/>
      <c r="BH221" s="43"/>
      <c r="BI221" s="43"/>
      <c r="BJ221" s="43"/>
      <c r="BK221" s="43"/>
      <c r="BL221" s="43"/>
      <c r="BM221" s="43"/>
      <c r="BN221" s="43"/>
      <c r="BO221" s="43"/>
      <c r="BP221" s="43"/>
      <c r="BQ221" s="44"/>
      <c r="CB221" s="1" t="s">
        <v>316</v>
      </c>
    </row>
    <row r="222" spans="1:80" ht="15" customHeight="1" x14ac:dyDescent="0.2">
      <c r="A222" s="45"/>
      <c r="B222" s="45"/>
      <c r="C222" s="42" t="s">
        <v>163</v>
      </c>
      <c r="D222" s="47"/>
      <c r="E222" s="47"/>
      <c r="F222" s="47"/>
      <c r="G222" s="47"/>
      <c r="H222" s="47"/>
      <c r="I222" s="47"/>
      <c r="J222" s="47"/>
      <c r="K222" s="47"/>
      <c r="L222" s="47"/>
      <c r="M222" s="47"/>
      <c r="N222" s="47"/>
      <c r="O222" s="47"/>
      <c r="P222" s="47"/>
      <c r="Q222" s="47"/>
      <c r="R222" s="47"/>
      <c r="S222" s="47"/>
      <c r="T222" s="47"/>
      <c r="U222" s="47"/>
      <c r="V222" s="47"/>
      <c r="W222" s="47"/>
      <c r="X222" s="47"/>
      <c r="Y222" s="47"/>
      <c r="Z222" s="48"/>
      <c r="AA222" s="46">
        <v>3880</v>
      </c>
      <c r="AB222" s="46"/>
      <c r="AC222" s="46"/>
      <c r="AD222" s="46"/>
      <c r="AE222" s="46"/>
      <c r="AF222" s="46">
        <v>0</v>
      </c>
      <c r="AG222" s="46"/>
      <c r="AH222" s="46"/>
      <c r="AI222" s="46"/>
      <c r="AJ222" s="46"/>
      <c r="AK222" s="46">
        <v>3880</v>
      </c>
      <c r="AL222" s="46"/>
      <c r="AM222" s="46"/>
      <c r="AN222" s="46"/>
      <c r="AO222" s="46"/>
      <c r="AP222" s="46">
        <v>780</v>
      </c>
      <c r="AQ222" s="46"/>
      <c r="AR222" s="46"/>
      <c r="AS222" s="46"/>
      <c r="AT222" s="46"/>
      <c r="AU222" s="46">
        <v>0</v>
      </c>
      <c r="AV222" s="46"/>
      <c r="AW222" s="46"/>
      <c r="AX222" s="46"/>
      <c r="AY222" s="46"/>
      <c r="AZ222" s="46">
        <f>AP222+AU222</f>
        <v>780</v>
      </c>
      <c r="BA222" s="46"/>
      <c r="BB222" s="46"/>
      <c r="BC222" s="46"/>
      <c r="BD222" s="46">
        <f>IF(AA222=0,0,AP222/AA222*100-100)</f>
        <v>-79.896907216494839</v>
      </c>
      <c r="BE222" s="46"/>
      <c r="BF222" s="46"/>
      <c r="BG222" s="46"/>
      <c r="BH222" s="46"/>
      <c r="BI222" s="46">
        <f>IF(AF222=0,0,AU222/AF222*100-100)</f>
        <v>0</v>
      </c>
      <c r="BJ222" s="46"/>
      <c r="BK222" s="46"/>
      <c r="BL222" s="46"/>
      <c r="BM222" s="46"/>
      <c r="BN222" s="46">
        <f>IF(AK222=0,0,AZ222/AK222*100-100)</f>
        <v>-79.896907216494839</v>
      </c>
      <c r="BO222" s="46"/>
      <c r="BP222" s="46"/>
      <c r="BQ222" s="46"/>
    </row>
    <row r="223" spans="1:80" ht="25.5" customHeight="1" x14ac:dyDescent="0.2">
      <c r="A223" s="45"/>
      <c r="B223" s="45"/>
      <c r="C223" s="42" t="s">
        <v>319</v>
      </c>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c r="AU223" s="43"/>
      <c r="AV223" s="43"/>
      <c r="AW223" s="43"/>
      <c r="AX223" s="43"/>
      <c r="AY223" s="43"/>
      <c r="AZ223" s="43"/>
      <c r="BA223" s="43"/>
      <c r="BB223" s="43"/>
      <c r="BC223" s="43"/>
      <c r="BD223" s="43"/>
      <c r="BE223" s="43"/>
      <c r="BF223" s="43"/>
      <c r="BG223" s="43"/>
      <c r="BH223" s="43"/>
      <c r="BI223" s="43"/>
      <c r="BJ223" s="43"/>
      <c r="BK223" s="43"/>
      <c r="BL223" s="43"/>
      <c r="BM223" s="43"/>
      <c r="BN223" s="43"/>
      <c r="BO223" s="43"/>
      <c r="BP223" s="43"/>
      <c r="BQ223" s="44"/>
      <c r="CB223" s="1" t="s">
        <v>318</v>
      </c>
    </row>
    <row r="224" spans="1:80" ht="25.5" customHeight="1" x14ac:dyDescent="0.2">
      <c r="A224" s="45"/>
      <c r="B224" s="45"/>
      <c r="C224" s="42" t="s">
        <v>166</v>
      </c>
      <c r="D224" s="47"/>
      <c r="E224" s="47"/>
      <c r="F224" s="47"/>
      <c r="G224" s="47"/>
      <c r="H224" s="47"/>
      <c r="I224" s="47"/>
      <c r="J224" s="47"/>
      <c r="K224" s="47"/>
      <c r="L224" s="47"/>
      <c r="M224" s="47"/>
      <c r="N224" s="47"/>
      <c r="O224" s="47"/>
      <c r="P224" s="47"/>
      <c r="Q224" s="47"/>
      <c r="R224" s="47"/>
      <c r="S224" s="47"/>
      <c r="T224" s="47"/>
      <c r="U224" s="47"/>
      <c r="V224" s="47"/>
      <c r="W224" s="47"/>
      <c r="X224" s="47"/>
      <c r="Y224" s="47"/>
      <c r="Z224" s="48"/>
      <c r="AA224" s="46">
        <v>58024</v>
      </c>
      <c r="AB224" s="46"/>
      <c r="AC224" s="46"/>
      <c r="AD224" s="46"/>
      <c r="AE224" s="46"/>
      <c r="AF224" s="46">
        <v>0</v>
      </c>
      <c r="AG224" s="46"/>
      <c r="AH224" s="46"/>
      <c r="AI224" s="46"/>
      <c r="AJ224" s="46"/>
      <c r="AK224" s="46">
        <v>58024</v>
      </c>
      <c r="AL224" s="46"/>
      <c r="AM224" s="46"/>
      <c r="AN224" s="46"/>
      <c r="AO224" s="46"/>
      <c r="AP224" s="46">
        <v>49992</v>
      </c>
      <c r="AQ224" s="46"/>
      <c r="AR224" s="46"/>
      <c r="AS224" s="46"/>
      <c r="AT224" s="46"/>
      <c r="AU224" s="46">
        <v>0</v>
      </c>
      <c r="AV224" s="46"/>
      <c r="AW224" s="46"/>
      <c r="AX224" s="46"/>
      <c r="AY224" s="46"/>
      <c r="AZ224" s="46">
        <f>AP224+AU224</f>
        <v>49992</v>
      </c>
      <c r="BA224" s="46"/>
      <c r="BB224" s="46"/>
      <c r="BC224" s="46"/>
      <c r="BD224" s="46">
        <f>IF(AA224=0,0,AP224/AA224*100-100)</f>
        <v>-13.842547911209152</v>
      </c>
      <c r="BE224" s="46"/>
      <c r="BF224" s="46"/>
      <c r="BG224" s="46"/>
      <c r="BH224" s="46"/>
      <c r="BI224" s="46">
        <f>IF(AF224=0,0,AU224/AF224*100-100)</f>
        <v>0</v>
      </c>
      <c r="BJ224" s="46"/>
      <c r="BK224" s="46"/>
      <c r="BL224" s="46"/>
      <c r="BM224" s="46"/>
      <c r="BN224" s="46">
        <f>IF(AK224=0,0,AZ224/AK224*100-100)</f>
        <v>-13.842547911209152</v>
      </c>
      <c r="BO224" s="46"/>
      <c r="BP224" s="46"/>
      <c r="BQ224" s="46"/>
    </row>
    <row r="225" spans="1:80" ht="25.5" customHeight="1" x14ac:dyDescent="0.2">
      <c r="A225" s="45"/>
      <c r="B225" s="45"/>
      <c r="C225" s="42" t="s">
        <v>321</v>
      </c>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c r="AU225" s="43"/>
      <c r="AV225" s="43"/>
      <c r="AW225" s="43"/>
      <c r="AX225" s="43"/>
      <c r="AY225" s="43"/>
      <c r="AZ225" s="43"/>
      <c r="BA225" s="43"/>
      <c r="BB225" s="43"/>
      <c r="BC225" s="43"/>
      <c r="BD225" s="43"/>
      <c r="BE225" s="43"/>
      <c r="BF225" s="43"/>
      <c r="BG225" s="43"/>
      <c r="BH225" s="43"/>
      <c r="BI225" s="43"/>
      <c r="BJ225" s="43"/>
      <c r="BK225" s="43"/>
      <c r="BL225" s="43"/>
      <c r="BM225" s="43"/>
      <c r="BN225" s="43"/>
      <c r="BO225" s="43"/>
      <c r="BP225" s="43"/>
      <c r="BQ225" s="44"/>
      <c r="CB225" s="1" t="s">
        <v>320</v>
      </c>
    </row>
    <row r="226" spans="1:80" ht="25.5" customHeight="1" x14ac:dyDescent="0.2">
      <c r="A226" s="45"/>
      <c r="B226" s="45"/>
      <c r="C226" s="42" t="s">
        <v>169</v>
      </c>
      <c r="D226" s="47"/>
      <c r="E226" s="47"/>
      <c r="F226" s="47"/>
      <c r="G226" s="47"/>
      <c r="H226" s="47"/>
      <c r="I226" s="47"/>
      <c r="J226" s="47"/>
      <c r="K226" s="47"/>
      <c r="L226" s="47"/>
      <c r="M226" s="47"/>
      <c r="N226" s="47"/>
      <c r="O226" s="47"/>
      <c r="P226" s="47"/>
      <c r="Q226" s="47"/>
      <c r="R226" s="47"/>
      <c r="S226" s="47"/>
      <c r="T226" s="47"/>
      <c r="U226" s="47"/>
      <c r="V226" s="47"/>
      <c r="W226" s="47"/>
      <c r="X226" s="47"/>
      <c r="Y226" s="47"/>
      <c r="Z226" s="48"/>
      <c r="AA226" s="46">
        <v>0</v>
      </c>
      <c r="AB226" s="46"/>
      <c r="AC226" s="46"/>
      <c r="AD226" s="46"/>
      <c r="AE226" s="46"/>
      <c r="AF226" s="46">
        <v>0</v>
      </c>
      <c r="AG226" s="46"/>
      <c r="AH226" s="46"/>
      <c r="AI226" s="46"/>
      <c r="AJ226" s="46"/>
      <c r="AK226" s="46">
        <v>0</v>
      </c>
      <c r="AL226" s="46"/>
      <c r="AM226" s="46"/>
      <c r="AN226" s="46"/>
      <c r="AO226" s="46"/>
      <c r="AP226" s="46">
        <v>2911</v>
      </c>
      <c r="AQ226" s="46"/>
      <c r="AR226" s="46"/>
      <c r="AS226" s="46"/>
      <c r="AT226" s="46"/>
      <c r="AU226" s="46">
        <v>0</v>
      </c>
      <c r="AV226" s="46"/>
      <c r="AW226" s="46"/>
      <c r="AX226" s="46"/>
      <c r="AY226" s="46"/>
      <c r="AZ226" s="46">
        <f>AP226+AU226</f>
        <v>2911</v>
      </c>
      <c r="BA226" s="46"/>
      <c r="BB226" s="46"/>
      <c r="BC226" s="46"/>
      <c r="BD226" s="46">
        <f>IF(AA226=0,0,AP226/AA226*100-100)</f>
        <v>0</v>
      </c>
      <c r="BE226" s="46"/>
      <c r="BF226" s="46"/>
      <c r="BG226" s="46"/>
      <c r="BH226" s="46"/>
      <c r="BI226" s="46">
        <f>IF(AF226=0,0,AU226/AF226*100-100)</f>
        <v>0</v>
      </c>
      <c r="BJ226" s="46"/>
      <c r="BK226" s="46"/>
      <c r="BL226" s="46"/>
      <c r="BM226" s="46"/>
      <c r="BN226" s="46">
        <f>IF(AK226=0,0,AZ226/AK226*100-100)</f>
        <v>0</v>
      </c>
      <c r="BO226" s="46"/>
      <c r="BP226" s="46"/>
      <c r="BQ226" s="46"/>
    </row>
    <row r="227" spans="1:80" ht="25.5" customHeight="1" x14ac:dyDescent="0.2">
      <c r="A227" s="45"/>
      <c r="B227" s="45"/>
      <c r="C227" s="42" t="s">
        <v>323</v>
      </c>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c r="AU227" s="43"/>
      <c r="AV227" s="43"/>
      <c r="AW227" s="43"/>
      <c r="AX227" s="43"/>
      <c r="AY227" s="43"/>
      <c r="AZ227" s="43"/>
      <c r="BA227" s="43"/>
      <c r="BB227" s="43"/>
      <c r="BC227" s="43"/>
      <c r="BD227" s="43"/>
      <c r="BE227" s="43"/>
      <c r="BF227" s="43"/>
      <c r="BG227" s="43"/>
      <c r="BH227" s="43"/>
      <c r="BI227" s="43"/>
      <c r="BJ227" s="43"/>
      <c r="BK227" s="43"/>
      <c r="BL227" s="43"/>
      <c r="BM227" s="43"/>
      <c r="BN227" s="43"/>
      <c r="BO227" s="43"/>
      <c r="BP227" s="43"/>
      <c r="BQ227" s="44"/>
      <c r="CB227" s="1" t="s">
        <v>322</v>
      </c>
    </row>
    <row r="228" spans="1:80" ht="25.5" customHeight="1" x14ac:dyDescent="0.2">
      <c r="A228" s="45"/>
      <c r="B228" s="45"/>
      <c r="C228" s="42" t="s">
        <v>171</v>
      </c>
      <c r="D228" s="47"/>
      <c r="E228" s="47"/>
      <c r="F228" s="47"/>
      <c r="G228" s="47"/>
      <c r="H228" s="47"/>
      <c r="I228" s="47"/>
      <c r="J228" s="47"/>
      <c r="K228" s="47"/>
      <c r="L228" s="47"/>
      <c r="M228" s="47"/>
      <c r="N228" s="47"/>
      <c r="O228" s="47"/>
      <c r="P228" s="47"/>
      <c r="Q228" s="47"/>
      <c r="R228" s="47"/>
      <c r="S228" s="47"/>
      <c r="T228" s="47"/>
      <c r="U228" s="47"/>
      <c r="V228" s="47"/>
      <c r="W228" s="47"/>
      <c r="X228" s="47"/>
      <c r="Y228" s="47"/>
      <c r="Z228" s="48"/>
      <c r="AA228" s="46">
        <v>0</v>
      </c>
      <c r="AB228" s="46"/>
      <c r="AC228" s="46"/>
      <c r="AD228" s="46"/>
      <c r="AE228" s="46"/>
      <c r="AF228" s="46">
        <v>0</v>
      </c>
      <c r="AG228" s="46"/>
      <c r="AH228" s="46"/>
      <c r="AI228" s="46"/>
      <c r="AJ228" s="46"/>
      <c r="AK228" s="46">
        <v>0</v>
      </c>
      <c r="AL228" s="46"/>
      <c r="AM228" s="46"/>
      <c r="AN228" s="46"/>
      <c r="AO228" s="46"/>
      <c r="AP228" s="46">
        <v>0</v>
      </c>
      <c r="AQ228" s="46"/>
      <c r="AR228" s="46"/>
      <c r="AS228" s="46"/>
      <c r="AT228" s="46"/>
      <c r="AU228" s="46">
        <v>0</v>
      </c>
      <c r="AV228" s="46"/>
      <c r="AW228" s="46"/>
      <c r="AX228" s="46"/>
      <c r="AY228" s="46"/>
      <c r="AZ228" s="46">
        <f>AP228+AU228</f>
        <v>0</v>
      </c>
      <c r="BA228" s="46"/>
      <c r="BB228" s="46"/>
      <c r="BC228" s="46"/>
      <c r="BD228" s="46">
        <f>IF(AA228=0,0,AP228/AA228*100-100)</f>
        <v>0</v>
      </c>
      <c r="BE228" s="46"/>
      <c r="BF228" s="46"/>
      <c r="BG228" s="46"/>
      <c r="BH228" s="46"/>
      <c r="BI228" s="46">
        <f>IF(AF228=0,0,AU228/AF228*100-100)</f>
        <v>0</v>
      </c>
      <c r="BJ228" s="46"/>
      <c r="BK228" s="46"/>
      <c r="BL228" s="46"/>
      <c r="BM228" s="46"/>
      <c r="BN228" s="46">
        <f>IF(AK228=0,0,AZ228/AK228*100-100)</f>
        <v>0</v>
      </c>
      <c r="BO228" s="46"/>
      <c r="BP228" s="46"/>
      <c r="BQ228" s="46"/>
    </row>
    <row r="229" spans="1:80" ht="12.75" customHeight="1" x14ac:dyDescent="0.2">
      <c r="A229" s="45"/>
      <c r="B229" s="45"/>
      <c r="C229" s="42" t="s">
        <v>325</v>
      </c>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c r="AU229" s="43"/>
      <c r="AV229" s="43"/>
      <c r="AW229" s="43"/>
      <c r="AX229" s="43"/>
      <c r="AY229" s="43"/>
      <c r="AZ229" s="43"/>
      <c r="BA229" s="43"/>
      <c r="BB229" s="43"/>
      <c r="BC229" s="43"/>
      <c r="BD229" s="43"/>
      <c r="BE229" s="43"/>
      <c r="BF229" s="43"/>
      <c r="BG229" s="43"/>
      <c r="BH229" s="43"/>
      <c r="BI229" s="43"/>
      <c r="BJ229" s="43"/>
      <c r="BK229" s="43"/>
      <c r="BL229" s="43"/>
      <c r="BM229" s="43"/>
      <c r="BN229" s="43"/>
      <c r="BO229" s="43"/>
      <c r="BP229" s="43"/>
      <c r="BQ229" s="44"/>
      <c r="CB229" s="1" t="s">
        <v>324</v>
      </c>
    </row>
    <row r="230" spans="1:80" ht="38.25" customHeight="1" x14ac:dyDescent="0.2">
      <c r="A230" s="45"/>
      <c r="B230" s="45"/>
      <c r="C230" s="42" t="s">
        <v>174</v>
      </c>
      <c r="D230" s="47"/>
      <c r="E230" s="47"/>
      <c r="F230" s="47"/>
      <c r="G230" s="47"/>
      <c r="H230" s="47"/>
      <c r="I230" s="47"/>
      <c r="J230" s="47"/>
      <c r="K230" s="47"/>
      <c r="L230" s="47"/>
      <c r="M230" s="47"/>
      <c r="N230" s="47"/>
      <c r="O230" s="47"/>
      <c r="P230" s="47"/>
      <c r="Q230" s="47"/>
      <c r="R230" s="47"/>
      <c r="S230" s="47"/>
      <c r="T230" s="47"/>
      <c r="U230" s="47"/>
      <c r="V230" s="47"/>
      <c r="W230" s="47"/>
      <c r="X230" s="47"/>
      <c r="Y230" s="47"/>
      <c r="Z230" s="48"/>
      <c r="AA230" s="46">
        <v>45000</v>
      </c>
      <c r="AB230" s="46"/>
      <c r="AC230" s="46"/>
      <c r="AD230" s="46"/>
      <c r="AE230" s="46"/>
      <c r="AF230" s="46">
        <v>0</v>
      </c>
      <c r="AG230" s="46"/>
      <c r="AH230" s="46"/>
      <c r="AI230" s="46"/>
      <c r="AJ230" s="46"/>
      <c r="AK230" s="46">
        <v>45000</v>
      </c>
      <c r="AL230" s="46"/>
      <c r="AM230" s="46"/>
      <c r="AN230" s="46"/>
      <c r="AO230" s="46"/>
      <c r="AP230" s="46">
        <v>47330</v>
      </c>
      <c r="AQ230" s="46"/>
      <c r="AR230" s="46"/>
      <c r="AS230" s="46"/>
      <c r="AT230" s="46"/>
      <c r="AU230" s="46">
        <v>0</v>
      </c>
      <c r="AV230" s="46"/>
      <c r="AW230" s="46"/>
      <c r="AX230" s="46"/>
      <c r="AY230" s="46"/>
      <c r="AZ230" s="46">
        <f>AP230+AU230</f>
        <v>47330</v>
      </c>
      <c r="BA230" s="46"/>
      <c r="BB230" s="46"/>
      <c r="BC230" s="46"/>
      <c r="BD230" s="46">
        <f>IF(AA230=0,0,AP230/AA230*100-100)</f>
        <v>5.1777777777777771</v>
      </c>
      <c r="BE230" s="46"/>
      <c r="BF230" s="46"/>
      <c r="BG230" s="46"/>
      <c r="BH230" s="46"/>
      <c r="BI230" s="46">
        <f>IF(AF230=0,0,AU230/AF230*100-100)</f>
        <v>0</v>
      </c>
      <c r="BJ230" s="46"/>
      <c r="BK230" s="46"/>
      <c r="BL230" s="46"/>
      <c r="BM230" s="46"/>
      <c r="BN230" s="46">
        <f>IF(AK230=0,0,AZ230/AK230*100-100)</f>
        <v>5.1777777777777771</v>
      </c>
      <c r="BO230" s="46"/>
      <c r="BP230" s="46"/>
      <c r="BQ230" s="46"/>
    </row>
    <row r="231" spans="1:80" ht="25.5" customHeight="1" x14ac:dyDescent="0.2">
      <c r="A231" s="45"/>
      <c r="B231" s="45"/>
      <c r="C231" s="42" t="s">
        <v>327</v>
      </c>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c r="AU231" s="43"/>
      <c r="AV231" s="43"/>
      <c r="AW231" s="43"/>
      <c r="AX231" s="43"/>
      <c r="AY231" s="43"/>
      <c r="AZ231" s="43"/>
      <c r="BA231" s="43"/>
      <c r="BB231" s="43"/>
      <c r="BC231" s="43"/>
      <c r="BD231" s="43"/>
      <c r="BE231" s="43"/>
      <c r="BF231" s="43"/>
      <c r="BG231" s="43"/>
      <c r="BH231" s="43"/>
      <c r="BI231" s="43"/>
      <c r="BJ231" s="43"/>
      <c r="BK231" s="43"/>
      <c r="BL231" s="43"/>
      <c r="BM231" s="43"/>
      <c r="BN231" s="43"/>
      <c r="BO231" s="43"/>
      <c r="BP231" s="43"/>
      <c r="BQ231" s="44"/>
      <c r="CB231" s="1" t="s">
        <v>326</v>
      </c>
    </row>
    <row r="232" spans="1:80" ht="25.5" customHeight="1" x14ac:dyDescent="0.2">
      <c r="A232" s="45"/>
      <c r="B232" s="45"/>
      <c r="C232" s="42" t="s">
        <v>177</v>
      </c>
      <c r="D232" s="47"/>
      <c r="E232" s="47"/>
      <c r="F232" s="47"/>
      <c r="G232" s="47"/>
      <c r="H232" s="47"/>
      <c r="I232" s="47"/>
      <c r="J232" s="47"/>
      <c r="K232" s="47"/>
      <c r="L232" s="47"/>
      <c r="M232" s="47"/>
      <c r="N232" s="47"/>
      <c r="O232" s="47"/>
      <c r="P232" s="47"/>
      <c r="Q232" s="47"/>
      <c r="R232" s="47"/>
      <c r="S232" s="47"/>
      <c r="T232" s="47"/>
      <c r="U232" s="47"/>
      <c r="V232" s="47"/>
      <c r="W232" s="47"/>
      <c r="X232" s="47"/>
      <c r="Y232" s="47"/>
      <c r="Z232" s="48"/>
      <c r="AA232" s="46">
        <v>0</v>
      </c>
      <c r="AB232" s="46"/>
      <c r="AC232" s="46"/>
      <c r="AD232" s="46"/>
      <c r="AE232" s="46"/>
      <c r="AF232" s="46">
        <v>0</v>
      </c>
      <c r="AG232" s="46"/>
      <c r="AH232" s="46"/>
      <c r="AI232" s="46"/>
      <c r="AJ232" s="46"/>
      <c r="AK232" s="46">
        <v>0</v>
      </c>
      <c r="AL232" s="46"/>
      <c r="AM232" s="46"/>
      <c r="AN232" s="46"/>
      <c r="AO232" s="46"/>
      <c r="AP232" s="46">
        <v>0</v>
      </c>
      <c r="AQ232" s="46"/>
      <c r="AR232" s="46"/>
      <c r="AS232" s="46"/>
      <c r="AT232" s="46"/>
      <c r="AU232" s="46">
        <v>0</v>
      </c>
      <c r="AV232" s="46"/>
      <c r="AW232" s="46"/>
      <c r="AX232" s="46"/>
      <c r="AY232" s="46"/>
      <c r="AZ232" s="46">
        <f>AP232+AU232</f>
        <v>0</v>
      </c>
      <c r="BA232" s="46"/>
      <c r="BB232" s="46"/>
      <c r="BC232" s="46"/>
      <c r="BD232" s="46">
        <f>IF(AA232=0,0,AP232/AA232*100-100)</f>
        <v>0</v>
      </c>
      <c r="BE232" s="46"/>
      <c r="BF232" s="46"/>
      <c r="BG232" s="46"/>
      <c r="BH232" s="46"/>
      <c r="BI232" s="46">
        <f>IF(AF232=0,0,AU232/AF232*100-100)</f>
        <v>0</v>
      </c>
      <c r="BJ232" s="46"/>
      <c r="BK232" s="46"/>
      <c r="BL232" s="46"/>
      <c r="BM232" s="46"/>
      <c r="BN232" s="46">
        <f>IF(AK232=0,0,AZ232/AK232*100-100)</f>
        <v>0</v>
      </c>
      <c r="BO232" s="46"/>
      <c r="BP232" s="46"/>
      <c r="BQ232" s="46"/>
    </row>
    <row r="233" spans="1:80" ht="12.75" customHeight="1" x14ac:dyDescent="0.2">
      <c r="A233" s="45"/>
      <c r="B233" s="45"/>
      <c r="C233" s="42" t="s">
        <v>329</v>
      </c>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c r="AU233" s="43"/>
      <c r="AV233" s="43"/>
      <c r="AW233" s="43"/>
      <c r="AX233" s="43"/>
      <c r="AY233" s="43"/>
      <c r="AZ233" s="43"/>
      <c r="BA233" s="43"/>
      <c r="BB233" s="43"/>
      <c r="BC233" s="43"/>
      <c r="BD233" s="43"/>
      <c r="BE233" s="43"/>
      <c r="BF233" s="43"/>
      <c r="BG233" s="43"/>
      <c r="BH233" s="43"/>
      <c r="BI233" s="43"/>
      <c r="BJ233" s="43"/>
      <c r="BK233" s="43"/>
      <c r="BL233" s="43"/>
      <c r="BM233" s="43"/>
      <c r="BN233" s="43"/>
      <c r="BO233" s="43"/>
      <c r="BP233" s="43"/>
      <c r="BQ233" s="44"/>
      <c r="CB233" s="1" t="s">
        <v>328</v>
      </c>
    </row>
    <row r="234" spans="1:80" ht="25.5" customHeight="1" x14ac:dyDescent="0.2">
      <c r="A234" s="45"/>
      <c r="B234" s="45"/>
      <c r="C234" s="42" t="s">
        <v>179</v>
      </c>
      <c r="D234" s="47"/>
      <c r="E234" s="47"/>
      <c r="F234" s="47"/>
      <c r="G234" s="47"/>
      <c r="H234" s="47"/>
      <c r="I234" s="47"/>
      <c r="J234" s="47"/>
      <c r="K234" s="47"/>
      <c r="L234" s="47"/>
      <c r="M234" s="47"/>
      <c r="N234" s="47"/>
      <c r="O234" s="47"/>
      <c r="P234" s="47"/>
      <c r="Q234" s="47"/>
      <c r="R234" s="47"/>
      <c r="S234" s="47"/>
      <c r="T234" s="47"/>
      <c r="U234" s="47"/>
      <c r="V234" s="47"/>
      <c r="W234" s="47"/>
      <c r="X234" s="47"/>
      <c r="Y234" s="47"/>
      <c r="Z234" s="48"/>
      <c r="AA234" s="46">
        <v>0</v>
      </c>
      <c r="AB234" s="46"/>
      <c r="AC234" s="46"/>
      <c r="AD234" s="46"/>
      <c r="AE234" s="46"/>
      <c r="AF234" s="46">
        <v>0</v>
      </c>
      <c r="AG234" s="46"/>
      <c r="AH234" s="46"/>
      <c r="AI234" s="46"/>
      <c r="AJ234" s="46"/>
      <c r="AK234" s="46">
        <v>0</v>
      </c>
      <c r="AL234" s="46"/>
      <c r="AM234" s="46"/>
      <c r="AN234" s="46"/>
      <c r="AO234" s="46"/>
      <c r="AP234" s="46">
        <v>19688</v>
      </c>
      <c r="AQ234" s="46"/>
      <c r="AR234" s="46"/>
      <c r="AS234" s="46"/>
      <c r="AT234" s="46"/>
      <c r="AU234" s="46">
        <v>0</v>
      </c>
      <c r="AV234" s="46"/>
      <c r="AW234" s="46"/>
      <c r="AX234" s="46"/>
      <c r="AY234" s="46"/>
      <c r="AZ234" s="46">
        <f>AP234+AU234</f>
        <v>19688</v>
      </c>
      <c r="BA234" s="46"/>
      <c r="BB234" s="46"/>
      <c r="BC234" s="46"/>
      <c r="BD234" s="46">
        <f>IF(AA234=0,0,AP234/AA234*100-100)</f>
        <v>0</v>
      </c>
      <c r="BE234" s="46"/>
      <c r="BF234" s="46"/>
      <c r="BG234" s="46"/>
      <c r="BH234" s="46"/>
      <c r="BI234" s="46">
        <f>IF(AF234=0,0,AU234/AF234*100-100)</f>
        <v>0</v>
      </c>
      <c r="BJ234" s="46"/>
      <c r="BK234" s="46"/>
      <c r="BL234" s="46"/>
      <c r="BM234" s="46"/>
      <c r="BN234" s="46">
        <f>IF(AK234=0,0,AZ234/AK234*100-100)</f>
        <v>0</v>
      </c>
      <c r="BO234" s="46"/>
      <c r="BP234" s="46"/>
      <c r="BQ234" s="46"/>
    </row>
    <row r="235" spans="1:80" ht="12.75" customHeight="1" x14ac:dyDescent="0.2">
      <c r="A235" s="45"/>
      <c r="B235" s="45"/>
      <c r="C235" s="42" t="s">
        <v>331</v>
      </c>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c r="AU235" s="43"/>
      <c r="AV235" s="43"/>
      <c r="AW235" s="43"/>
      <c r="AX235" s="43"/>
      <c r="AY235" s="43"/>
      <c r="AZ235" s="43"/>
      <c r="BA235" s="43"/>
      <c r="BB235" s="43"/>
      <c r="BC235" s="43"/>
      <c r="BD235" s="43"/>
      <c r="BE235" s="43"/>
      <c r="BF235" s="43"/>
      <c r="BG235" s="43"/>
      <c r="BH235" s="43"/>
      <c r="BI235" s="43"/>
      <c r="BJ235" s="43"/>
      <c r="BK235" s="43"/>
      <c r="BL235" s="43"/>
      <c r="BM235" s="43"/>
      <c r="BN235" s="43"/>
      <c r="BO235" s="43"/>
      <c r="BP235" s="43"/>
      <c r="BQ235" s="44"/>
      <c r="CB235" s="1" t="s">
        <v>330</v>
      </c>
    </row>
    <row r="236" spans="1:80" ht="15" customHeight="1" x14ac:dyDescent="0.2">
      <c r="A236" s="45"/>
      <c r="B236" s="45"/>
      <c r="C236" s="42" t="s">
        <v>182</v>
      </c>
      <c r="D236" s="47"/>
      <c r="E236" s="47"/>
      <c r="F236" s="47"/>
      <c r="G236" s="47"/>
      <c r="H236" s="47"/>
      <c r="I236" s="47"/>
      <c r="J236" s="47"/>
      <c r="K236" s="47"/>
      <c r="L236" s="47"/>
      <c r="M236" s="47"/>
      <c r="N236" s="47"/>
      <c r="O236" s="47"/>
      <c r="P236" s="47"/>
      <c r="Q236" s="47"/>
      <c r="R236" s="47"/>
      <c r="S236" s="47"/>
      <c r="T236" s="47"/>
      <c r="U236" s="47"/>
      <c r="V236" s="47"/>
      <c r="W236" s="47"/>
      <c r="X236" s="47"/>
      <c r="Y236" s="47"/>
      <c r="Z236" s="48"/>
      <c r="AA236" s="46">
        <v>0</v>
      </c>
      <c r="AB236" s="46"/>
      <c r="AC236" s="46"/>
      <c r="AD236" s="46"/>
      <c r="AE236" s="46"/>
      <c r="AF236" s="46">
        <v>0</v>
      </c>
      <c r="AG236" s="46"/>
      <c r="AH236" s="46"/>
      <c r="AI236" s="46"/>
      <c r="AJ236" s="46"/>
      <c r="AK236" s="46">
        <v>0</v>
      </c>
      <c r="AL236" s="46"/>
      <c r="AM236" s="46"/>
      <c r="AN236" s="46"/>
      <c r="AO236" s="46"/>
      <c r="AP236" s="46">
        <v>19288</v>
      </c>
      <c r="AQ236" s="46"/>
      <c r="AR236" s="46"/>
      <c r="AS236" s="46"/>
      <c r="AT236" s="46"/>
      <c r="AU236" s="46">
        <v>0</v>
      </c>
      <c r="AV236" s="46"/>
      <c r="AW236" s="46"/>
      <c r="AX236" s="46"/>
      <c r="AY236" s="46"/>
      <c r="AZ236" s="46">
        <f>AP236+AU236</f>
        <v>19288</v>
      </c>
      <c r="BA236" s="46"/>
      <c r="BB236" s="46"/>
      <c r="BC236" s="46"/>
      <c r="BD236" s="46">
        <f>IF(AA236=0,0,AP236/AA236*100-100)</f>
        <v>0</v>
      </c>
      <c r="BE236" s="46"/>
      <c r="BF236" s="46"/>
      <c r="BG236" s="46"/>
      <c r="BH236" s="46"/>
      <c r="BI236" s="46">
        <f>IF(AF236=0,0,AU236/AF236*100-100)</f>
        <v>0</v>
      </c>
      <c r="BJ236" s="46"/>
      <c r="BK236" s="46"/>
      <c r="BL236" s="46"/>
      <c r="BM236" s="46"/>
      <c r="BN236" s="46">
        <f>IF(AK236=0,0,AZ236/AK236*100-100)</f>
        <v>0</v>
      </c>
      <c r="BO236" s="46"/>
      <c r="BP236" s="46"/>
      <c r="BQ236" s="46"/>
    </row>
    <row r="237" spans="1:80" ht="12.75" customHeight="1" x14ac:dyDescent="0.2">
      <c r="A237" s="45"/>
      <c r="B237" s="45"/>
      <c r="C237" s="42" t="s">
        <v>331</v>
      </c>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c r="AU237" s="43"/>
      <c r="AV237" s="43"/>
      <c r="AW237" s="43"/>
      <c r="AX237" s="43"/>
      <c r="AY237" s="43"/>
      <c r="AZ237" s="43"/>
      <c r="BA237" s="43"/>
      <c r="BB237" s="43"/>
      <c r="BC237" s="43"/>
      <c r="BD237" s="43"/>
      <c r="BE237" s="43"/>
      <c r="BF237" s="43"/>
      <c r="BG237" s="43"/>
      <c r="BH237" s="43"/>
      <c r="BI237" s="43"/>
      <c r="BJ237" s="43"/>
      <c r="BK237" s="43"/>
      <c r="BL237" s="43"/>
      <c r="BM237" s="43"/>
      <c r="BN237" s="43"/>
      <c r="BO237" s="43"/>
      <c r="BP237" s="43"/>
      <c r="BQ237" s="44"/>
      <c r="CB237" s="1" t="s">
        <v>332</v>
      </c>
    </row>
    <row r="238" spans="1:80" ht="25.5" customHeight="1" x14ac:dyDescent="0.2">
      <c r="A238" s="45"/>
      <c r="B238" s="45"/>
      <c r="C238" s="42" t="s">
        <v>185</v>
      </c>
      <c r="D238" s="47"/>
      <c r="E238" s="47"/>
      <c r="F238" s="47"/>
      <c r="G238" s="47"/>
      <c r="H238" s="47"/>
      <c r="I238" s="47"/>
      <c r="J238" s="47"/>
      <c r="K238" s="47"/>
      <c r="L238" s="47"/>
      <c r="M238" s="47"/>
      <c r="N238" s="47"/>
      <c r="O238" s="47"/>
      <c r="P238" s="47"/>
      <c r="Q238" s="47"/>
      <c r="R238" s="47"/>
      <c r="S238" s="47"/>
      <c r="T238" s="47"/>
      <c r="U238" s="47"/>
      <c r="V238" s="47"/>
      <c r="W238" s="47"/>
      <c r="X238" s="47"/>
      <c r="Y238" s="47"/>
      <c r="Z238" s="48"/>
      <c r="AA238" s="46">
        <v>0</v>
      </c>
      <c r="AB238" s="46"/>
      <c r="AC238" s="46"/>
      <c r="AD238" s="46"/>
      <c r="AE238" s="46"/>
      <c r="AF238" s="46">
        <v>0</v>
      </c>
      <c r="AG238" s="46"/>
      <c r="AH238" s="46"/>
      <c r="AI238" s="46"/>
      <c r="AJ238" s="46"/>
      <c r="AK238" s="46">
        <v>0</v>
      </c>
      <c r="AL238" s="46"/>
      <c r="AM238" s="46"/>
      <c r="AN238" s="46"/>
      <c r="AO238" s="46"/>
      <c r="AP238" s="46">
        <v>8800</v>
      </c>
      <c r="AQ238" s="46"/>
      <c r="AR238" s="46"/>
      <c r="AS238" s="46"/>
      <c r="AT238" s="46"/>
      <c r="AU238" s="46">
        <v>0</v>
      </c>
      <c r="AV238" s="46"/>
      <c r="AW238" s="46"/>
      <c r="AX238" s="46"/>
      <c r="AY238" s="46"/>
      <c r="AZ238" s="46">
        <f>AP238+AU238</f>
        <v>8800</v>
      </c>
      <c r="BA238" s="46"/>
      <c r="BB238" s="46"/>
      <c r="BC238" s="46"/>
      <c r="BD238" s="46">
        <f>IF(AA238=0,0,AP238/AA238*100-100)</f>
        <v>0</v>
      </c>
      <c r="BE238" s="46"/>
      <c r="BF238" s="46"/>
      <c r="BG238" s="46"/>
      <c r="BH238" s="46"/>
      <c r="BI238" s="46">
        <f>IF(AF238=0,0,AU238/AF238*100-100)</f>
        <v>0</v>
      </c>
      <c r="BJ238" s="46"/>
      <c r="BK238" s="46"/>
      <c r="BL238" s="46"/>
      <c r="BM238" s="46"/>
      <c r="BN238" s="46">
        <f>IF(AK238=0,0,AZ238/AK238*100-100)</f>
        <v>0</v>
      </c>
      <c r="BO238" s="46"/>
      <c r="BP238" s="46"/>
      <c r="BQ238" s="46"/>
    </row>
    <row r="239" spans="1:80" ht="12.75" customHeight="1" x14ac:dyDescent="0.2">
      <c r="A239" s="45"/>
      <c r="B239" s="45"/>
      <c r="C239" s="42" t="s">
        <v>331</v>
      </c>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c r="AU239" s="43"/>
      <c r="AV239" s="43"/>
      <c r="AW239" s="43"/>
      <c r="AX239" s="43"/>
      <c r="AY239" s="43"/>
      <c r="AZ239" s="43"/>
      <c r="BA239" s="43"/>
      <c r="BB239" s="43"/>
      <c r="BC239" s="43"/>
      <c r="BD239" s="43"/>
      <c r="BE239" s="43"/>
      <c r="BF239" s="43"/>
      <c r="BG239" s="43"/>
      <c r="BH239" s="43"/>
      <c r="BI239" s="43"/>
      <c r="BJ239" s="43"/>
      <c r="BK239" s="43"/>
      <c r="BL239" s="43"/>
      <c r="BM239" s="43"/>
      <c r="BN239" s="43"/>
      <c r="BO239" s="43"/>
      <c r="BP239" s="43"/>
      <c r="BQ239" s="44"/>
      <c r="CB239" s="1" t="s">
        <v>333</v>
      </c>
    </row>
    <row r="240" spans="1:80" s="38" customFormat="1" ht="15" customHeight="1" x14ac:dyDescent="0.2">
      <c r="A240" s="50"/>
      <c r="B240" s="50"/>
      <c r="C240" s="51" t="s">
        <v>188</v>
      </c>
      <c r="D240" s="52"/>
      <c r="E240" s="52"/>
      <c r="F240" s="52"/>
      <c r="G240" s="52"/>
      <c r="H240" s="52"/>
      <c r="I240" s="52"/>
      <c r="J240" s="52"/>
      <c r="K240" s="52"/>
      <c r="L240" s="52"/>
      <c r="M240" s="52"/>
      <c r="N240" s="52"/>
      <c r="O240" s="52"/>
      <c r="P240" s="52"/>
      <c r="Q240" s="52"/>
      <c r="R240" s="52"/>
      <c r="S240" s="52"/>
      <c r="T240" s="52"/>
      <c r="U240" s="52"/>
      <c r="V240" s="52"/>
      <c r="W240" s="52"/>
      <c r="X240" s="52"/>
      <c r="Y240" s="52"/>
      <c r="Z240" s="53"/>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c r="BA240" s="49"/>
      <c r="BB240" s="49"/>
      <c r="BC240" s="49"/>
      <c r="BD240" s="49"/>
      <c r="BE240" s="49"/>
      <c r="BF240" s="49"/>
      <c r="BG240" s="49"/>
      <c r="BH240" s="49"/>
      <c r="BI240" s="49"/>
      <c r="BJ240" s="49"/>
      <c r="BK240" s="49"/>
      <c r="BL240" s="49"/>
      <c r="BM240" s="49"/>
      <c r="BN240" s="49"/>
      <c r="BO240" s="49"/>
      <c r="BP240" s="49"/>
      <c r="BQ240" s="49"/>
    </row>
    <row r="241" spans="1:80" ht="15" customHeight="1" x14ac:dyDescent="0.2">
      <c r="A241" s="45"/>
      <c r="B241" s="45"/>
      <c r="C241" s="42" t="s">
        <v>189</v>
      </c>
      <c r="D241" s="47"/>
      <c r="E241" s="47"/>
      <c r="F241" s="47"/>
      <c r="G241" s="47"/>
      <c r="H241" s="47"/>
      <c r="I241" s="47"/>
      <c r="J241" s="47"/>
      <c r="K241" s="47"/>
      <c r="L241" s="47"/>
      <c r="M241" s="47"/>
      <c r="N241" s="47"/>
      <c r="O241" s="47"/>
      <c r="P241" s="47"/>
      <c r="Q241" s="47"/>
      <c r="R241" s="47"/>
      <c r="S241" s="47"/>
      <c r="T241" s="47"/>
      <c r="U241" s="47"/>
      <c r="V241" s="47"/>
      <c r="W241" s="47"/>
      <c r="X241" s="47"/>
      <c r="Y241" s="47"/>
      <c r="Z241" s="48"/>
      <c r="AA241" s="46">
        <v>0</v>
      </c>
      <c r="AB241" s="46"/>
      <c r="AC241" s="46"/>
      <c r="AD241" s="46"/>
      <c r="AE241" s="46"/>
      <c r="AF241" s="46">
        <v>0</v>
      </c>
      <c r="AG241" s="46"/>
      <c r="AH241" s="46"/>
      <c r="AI241" s="46"/>
      <c r="AJ241" s="46"/>
      <c r="AK241" s="46">
        <v>0</v>
      </c>
      <c r="AL241" s="46"/>
      <c r="AM241" s="46"/>
      <c r="AN241" s="46"/>
      <c r="AO241" s="46"/>
      <c r="AP241" s="46">
        <v>0</v>
      </c>
      <c r="AQ241" s="46"/>
      <c r="AR241" s="46"/>
      <c r="AS241" s="46"/>
      <c r="AT241" s="46"/>
      <c r="AU241" s="46">
        <v>0</v>
      </c>
      <c r="AV241" s="46"/>
      <c r="AW241" s="46"/>
      <c r="AX241" s="46"/>
      <c r="AY241" s="46"/>
      <c r="AZ241" s="46">
        <f>AP241+AU241</f>
        <v>0</v>
      </c>
      <c r="BA241" s="46"/>
      <c r="BB241" s="46"/>
      <c r="BC241" s="46"/>
      <c r="BD241" s="46">
        <f>IF(AA241=0,0,AP241/AA241*100-100)</f>
        <v>0</v>
      </c>
      <c r="BE241" s="46"/>
      <c r="BF241" s="46"/>
      <c r="BG241" s="46"/>
      <c r="BH241" s="46"/>
      <c r="BI241" s="46">
        <f>IF(AF241=0,0,AU241/AF241*100-100)</f>
        <v>0</v>
      </c>
      <c r="BJ241" s="46"/>
      <c r="BK241" s="46"/>
      <c r="BL241" s="46"/>
      <c r="BM241" s="46"/>
      <c r="BN241" s="46">
        <f>IF(AK241=0,0,AZ241/AK241*100-100)</f>
        <v>0</v>
      </c>
      <c r="BO241" s="46"/>
      <c r="BP241" s="46"/>
      <c r="BQ241" s="46"/>
    </row>
    <row r="242" spans="1:80" ht="12.75" customHeight="1" x14ac:dyDescent="0.2">
      <c r="A242" s="45"/>
      <c r="B242" s="45"/>
      <c r="C242" s="42" t="s">
        <v>329</v>
      </c>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c r="AQ242" s="43"/>
      <c r="AR242" s="43"/>
      <c r="AS242" s="43"/>
      <c r="AT242" s="43"/>
      <c r="AU242" s="43"/>
      <c r="AV242" s="43"/>
      <c r="AW242" s="43"/>
      <c r="AX242" s="43"/>
      <c r="AY242" s="43"/>
      <c r="AZ242" s="43"/>
      <c r="BA242" s="43"/>
      <c r="BB242" s="43"/>
      <c r="BC242" s="43"/>
      <c r="BD242" s="43"/>
      <c r="BE242" s="43"/>
      <c r="BF242" s="43"/>
      <c r="BG242" s="43"/>
      <c r="BH242" s="43"/>
      <c r="BI242" s="43"/>
      <c r="BJ242" s="43"/>
      <c r="BK242" s="43"/>
      <c r="BL242" s="43"/>
      <c r="BM242" s="43"/>
      <c r="BN242" s="43"/>
      <c r="BO242" s="43"/>
      <c r="BP242" s="43"/>
      <c r="BQ242" s="44"/>
      <c r="CB242" s="1" t="s">
        <v>334</v>
      </c>
    </row>
    <row r="243" spans="1:80" ht="15" customHeight="1" x14ac:dyDescent="0.2">
      <c r="A243" s="45"/>
      <c r="B243" s="45"/>
      <c r="C243" s="42" t="s">
        <v>192</v>
      </c>
      <c r="D243" s="47"/>
      <c r="E243" s="47"/>
      <c r="F243" s="47"/>
      <c r="G243" s="47"/>
      <c r="H243" s="47"/>
      <c r="I243" s="47"/>
      <c r="J243" s="47"/>
      <c r="K243" s="47"/>
      <c r="L243" s="47"/>
      <c r="M243" s="47"/>
      <c r="N243" s="47"/>
      <c r="O243" s="47"/>
      <c r="P243" s="47"/>
      <c r="Q243" s="47"/>
      <c r="R243" s="47"/>
      <c r="S243" s="47"/>
      <c r="T243" s="47"/>
      <c r="U243" s="47"/>
      <c r="V243" s="47"/>
      <c r="W243" s="47"/>
      <c r="X243" s="47"/>
      <c r="Y243" s="47"/>
      <c r="Z243" s="48"/>
      <c r="AA243" s="46">
        <v>5</v>
      </c>
      <c r="AB243" s="46"/>
      <c r="AC243" s="46"/>
      <c r="AD243" s="46"/>
      <c r="AE243" s="46"/>
      <c r="AF243" s="46">
        <v>0</v>
      </c>
      <c r="AG243" s="46"/>
      <c r="AH243" s="46"/>
      <c r="AI243" s="46"/>
      <c r="AJ243" s="46"/>
      <c r="AK243" s="46">
        <v>5</v>
      </c>
      <c r="AL243" s="46"/>
      <c r="AM243" s="46"/>
      <c r="AN243" s="46"/>
      <c r="AO243" s="46"/>
      <c r="AP243" s="46">
        <v>8</v>
      </c>
      <c r="AQ243" s="46"/>
      <c r="AR243" s="46"/>
      <c r="AS243" s="46"/>
      <c r="AT243" s="46"/>
      <c r="AU243" s="46">
        <v>0</v>
      </c>
      <c r="AV243" s="46"/>
      <c r="AW243" s="46"/>
      <c r="AX243" s="46"/>
      <c r="AY243" s="46"/>
      <c r="AZ243" s="46">
        <f>AP243+AU243</f>
        <v>8</v>
      </c>
      <c r="BA243" s="46"/>
      <c r="BB243" s="46"/>
      <c r="BC243" s="46"/>
      <c r="BD243" s="46">
        <f>IF(AA243=0,0,AP243/AA243*100-100)</f>
        <v>60</v>
      </c>
      <c r="BE243" s="46"/>
      <c r="BF243" s="46"/>
      <c r="BG243" s="46"/>
      <c r="BH243" s="46"/>
      <c r="BI243" s="46">
        <f>IF(AF243=0,0,AU243/AF243*100-100)</f>
        <v>0</v>
      </c>
      <c r="BJ243" s="46"/>
      <c r="BK243" s="46"/>
      <c r="BL243" s="46"/>
      <c r="BM243" s="46"/>
      <c r="BN243" s="46">
        <f>IF(AK243=0,0,AZ243/AK243*100-100)</f>
        <v>60</v>
      </c>
      <c r="BO243" s="46"/>
      <c r="BP243" s="46"/>
      <c r="BQ243" s="46"/>
    </row>
    <row r="244" spans="1:80" ht="12.75" customHeight="1" x14ac:dyDescent="0.2">
      <c r="A244" s="45"/>
      <c r="B244" s="45"/>
      <c r="C244" s="42" t="s">
        <v>336</v>
      </c>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43"/>
      <c r="AU244" s="43"/>
      <c r="AV244" s="43"/>
      <c r="AW244" s="43"/>
      <c r="AX244" s="43"/>
      <c r="AY244" s="43"/>
      <c r="AZ244" s="43"/>
      <c r="BA244" s="43"/>
      <c r="BB244" s="43"/>
      <c r="BC244" s="43"/>
      <c r="BD244" s="43"/>
      <c r="BE244" s="43"/>
      <c r="BF244" s="43"/>
      <c r="BG244" s="43"/>
      <c r="BH244" s="43"/>
      <c r="BI244" s="43"/>
      <c r="BJ244" s="43"/>
      <c r="BK244" s="43"/>
      <c r="BL244" s="43"/>
      <c r="BM244" s="43"/>
      <c r="BN244" s="43"/>
      <c r="BO244" s="43"/>
      <c r="BP244" s="43"/>
      <c r="BQ244" s="44"/>
      <c r="CB244" s="1" t="s">
        <v>335</v>
      </c>
    </row>
    <row r="245" spans="1:80" ht="15" customHeight="1" x14ac:dyDescent="0.2">
      <c r="A245" s="45"/>
      <c r="B245" s="45"/>
      <c r="C245" s="42" t="s">
        <v>195</v>
      </c>
      <c r="D245" s="47"/>
      <c r="E245" s="47"/>
      <c r="F245" s="47"/>
      <c r="G245" s="47"/>
      <c r="H245" s="47"/>
      <c r="I245" s="47"/>
      <c r="J245" s="47"/>
      <c r="K245" s="47"/>
      <c r="L245" s="47"/>
      <c r="M245" s="47"/>
      <c r="N245" s="47"/>
      <c r="O245" s="47"/>
      <c r="P245" s="47"/>
      <c r="Q245" s="47"/>
      <c r="R245" s="47"/>
      <c r="S245" s="47"/>
      <c r="T245" s="47"/>
      <c r="U245" s="47"/>
      <c r="V245" s="47"/>
      <c r="W245" s="47"/>
      <c r="X245" s="47"/>
      <c r="Y245" s="47"/>
      <c r="Z245" s="48"/>
      <c r="AA245" s="46">
        <v>18</v>
      </c>
      <c r="AB245" s="46"/>
      <c r="AC245" s="46"/>
      <c r="AD245" s="46"/>
      <c r="AE245" s="46"/>
      <c r="AF245" s="46">
        <v>0</v>
      </c>
      <c r="AG245" s="46"/>
      <c r="AH245" s="46"/>
      <c r="AI245" s="46"/>
      <c r="AJ245" s="46"/>
      <c r="AK245" s="46">
        <v>18</v>
      </c>
      <c r="AL245" s="46"/>
      <c r="AM245" s="46"/>
      <c r="AN245" s="46"/>
      <c r="AO245" s="46"/>
      <c r="AP245" s="46">
        <v>17</v>
      </c>
      <c r="AQ245" s="46"/>
      <c r="AR245" s="46"/>
      <c r="AS245" s="46"/>
      <c r="AT245" s="46"/>
      <c r="AU245" s="46">
        <v>0</v>
      </c>
      <c r="AV245" s="46"/>
      <c r="AW245" s="46"/>
      <c r="AX245" s="46"/>
      <c r="AY245" s="46"/>
      <c r="AZ245" s="46">
        <f>AP245+AU245</f>
        <v>17</v>
      </c>
      <c r="BA245" s="46"/>
      <c r="BB245" s="46"/>
      <c r="BC245" s="46"/>
      <c r="BD245" s="46">
        <f>IF(AA245=0,0,AP245/AA245*100-100)</f>
        <v>-5.5555555555555571</v>
      </c>
      <c r="BE245" s="46"/>
      <c r="BF245" s="46"/>
      <c r="BG245" s="46"/>
      <c r="BH245" s="46"/>
      <c r="BI245" s="46">
        <f>IF(AF245=0,0,AU245/AF245*100-100)</f>
        <v>0</v>
      </c>
      <c r="BJ245" s="46"/>
      <c r="BK245" s="46"/>
      <c r="BL245" s="46"/>
      <c r="BM245" s="46"/>
      <c r="BN245" s="46">
        <f>IF(AK245=0,0,AZ245/AK245*100-100)</f>
        <v>-5.5555555555555571</v>
      </c>
      <c r="BO245" s="46"/>
      <c r="BP245" s="46"/>
      <c r="BQ245" s="46"/>
    </row>
    <row r="246" spans="1:80" ht="12.75" customHeight="1" x14ac:dyDescent="0.2">
      <c r="A246" s="45"/>
      <c r="B246" s="45"/>
      <c r="C246" s="42" t="s">
        <v>338</v>
      </c>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c r="AQ246" s="43"/>
      <c r="AR246" s="43"/>
      <c r="AS246" s="43"/>
      <c r="AT246" s="43"/>
      <c r="AU246" s="43"/>
      <c r="AV246" s="43"/>
      <c r="AW246" s="43"/>
      <c r="AX246" s="43"/>
      <c r="AY246" s="43"/>
      <c r="AZ246" s="43"/>
      <c r="BA246" s="43"/>
      <c r="BB246" s="43"/>
      <c r="BC246" s="43"/>
      <c r="BD246" s="43"/>
      <c r="BE246" s="43"/>
      <c r="BF246" s="43"/>
      <c r="BG246" s="43"/>
      <c r="BH246" s="43"/>
      <c r="BI246" s="43"/>
      <c r="BJ246" s="43"/>
      <c r="BK246" s="43"/>
      <c r="BL246" s="43"/>
      <c r="BM246" s="43"/>
      <c r="BN246" s="43"/>
      <c r="BO246" s="43"/>
      <c r="BP246" s="43"/>
      <c r="BQ246" s="44"/>
      <c r="CB246" s="1" t="s">
        <v>337</v>
      </c>
    </row>
    <row r="247" spans="1:80" ht="15" customHeight="1" x14ac:dyDescent="0.2">
      <c r="A247" s="45"/>
      <c r="B247" s="45"/>
      <c r="C247" s="42" t="s">
        <v>198</v>
      </c>
      <c r="D247" s="47"/>
      <c r="E247" s="47"/>
      <c r="F247" s="47"/>
      <c r="G247" s="47"/>
      <c r="H247" s="47"/>
      <c r="I247" s="47"/>
      <c r="J247" s="47"/>
      <c r="K247" s="47"/>
      <c r="L247" s="47"/>
      <c r="M247" s="47"/>
      <c r="N247" s="47"/>
      <c r="O247" s="47"/>
      <c r="P247" s="47"/>
      <c r="Q247" s="47"/>
      <c r="R247" s="47"/>
      <c r="S247" s="47"/>
      <c r="T247" s="47"/>
      <c r="U247" s="47"/>
      <c r="V247" s="47"/>
      <c r="W247" s="47"/>
      <c r="X247" s="47"/>
      <c r="Y247" s="47"/>
      <c r="Z247" s="48"/>
      <c r="AA247" s="46">
        <v>0</v>
      </c>
      <c r="AB247" s="46"/>
      <c r="AC247" s="46"/>
      <c r="AD247" s="46"/>
      <c r="AE247" s="46"/>
      <c r="AF247" s="46">
        <v>0</v>
      </c>
      <c r="AG247" s="46"/>
      <c r="AH247" s="46"/>
      <c r="AI247" s="46"/>
      <c r="AJ247" s="46"/>
      <c r="AK247" s="46">
        <v>0</v>
      </c>
      <c r="AL247" s="46"/>
      <c r="AM247" s="46"/>
      <c r="AN247" s="46"/>
      <c r="AO247" s="46"/>
      <c r="AP247" s="46">
        <v>23</v>
      </c>
      <c r="AQ247" s="46"/>
      <c r="AR247" s="46"/>
      <c r="AS247" s="46"/>
      <c r="AT247" s="46"/>
      <c r="AU247" s="46">
        <v>0</v>
      </c>
      <c r="AV247" s="46"/>
      <c r="AW247" s="46"/>
      <c r="AX247" s="46"/>
      <c r="AY247" s="46"/>
      <c r="AZ247" s="46">
        <f>AP247+AU247</f>
        <v>23</v>
      </c>
      <c r="BA247" s="46"/>
      <c r="BB247" s="46"/>
      <c r="BC247" s="46"/>
      <c r="BD247" s="46">
        <f>IF(AA247=0,0,AP247/AA247*100-100)</f>
        <v>0</v>
      </c>
      <c r="BE247" s="46"/>
      <c r="BF247" s="46"/>
      <c r="BG247" s="46"/>
      <c r="BH247" s="46"/>
      <c r="BI247" s="46">
        <f>IF(AF247=0,0,AU247/AF247*100-100)</f>
        <v>0</v>
      </c>
      <c r="BJ247" s="46"/>
      <c r="BK247" s="46"/>
      <c r="BL247" s="46"/>
      <c r="BM247" s="46"/>
      <c r="BN247" s="46">
        <f>IF(AK247=0,0,AZ247/AK247*100-100)</f>
        <v>0</v>
      </c>
      <c r="BO247" s="46"/>
      <c r="BP247" s="46"/>
      <c r="BQ247" s="46"/>
    </row>
    <row r="248" spans="1:80" ht="12.75" customHeight="1" x14ac:dyDescent="0.2">
      <c r="A248" s="45"/>
      <c r="B248" s="45"/>
      <c r="C248" s="42" t="s">
        <v>340</v>
      </c>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K248" s="43"/>
      <c r="AL248" s="43"/>
      <c r="AM248" s="43"/>
      <c r="AN248" s="43"/>
      <c r="AO248" s="43"/>
      <c r="AP248" s="43"/>
      <c r="AQ248" s="43"/>
      <c r="AR248" s="43"/>
      <c r="AS248" s="43"/>
      <c r="AT248" s="43"/>
      <c r="AU248" s="43"/>
      <c r="AV248" s="43"/>
      <c r="AW248" s="43"/>
      <c r="AX248" s="43"/>
      <c r="AY248" s="43"/>
      <c r="AZ248" s="43"/>
      <c r="BA248" s="43"/>
      <c r="BB248" s="43"/>
      <c r="BC248" s="43"/>
      <c r="BD248" s="43"/>
      <c r="BE248" s="43"/>
      <c r="BF248" s="43"/>
      <c r="BG248" s="43"/>
      <c r="BH248" s="43"/>
      <c r="BI248" s="43"/>
      <c r="BJ248" s="43"/>
      <c r="BK248" s="43"/>
      <c r="BL248" s="43"/>
      <c r="BM248" s="43"/>
      <c r="BN248" s="43"/>
      <c r="BO248" s="43"/>
      <c r="BP248" s="43"/>
      <c r="BQ248" s="44"/>
      <c r="CB248" s="1" t="s">
        <v>339</v>
      </c>
    </row>
    <row r="249" spans="1:80" ht="15" customHeight="1" x14ac:dyDescent="0.2">
      <c r="A249" s="45"/>
      <c r="B249" s="45"/>
      <c r="C249" s="42" t="s">
        <v>201</v>
      </c>
      <c r="D249" s="47"/>
      <c r="E249" s="47"/>
      <c r="F249" s="47"/>
      <c r="G249" s="47"/>
      <c r="H249" s="47"/>
      <c r="I249" s="47"/>
      <c r="J249" s="47"/>
      <c r="K249" s="47"/>
      <c r="L249" s="47"/>
      <c r="M249" s="47"/>
      <c r="N249" s="47"/>
      <c r="O249" s="47"/>
      <c r="P249" s="47"/>
      <c r="Q249" s="47"/>
      <c r="R249" s="47"/>
      <c r="S249" s="47"/>
      <c r="T249" s="47"/>
      <c r="U249" s="47"/>
      <c r="V249" s="47"/>
      <c r="W249" s="47"/>
      <c r="X249" s="47"/>
      <c r="Y249" s="47"/>
      <c r="Z249" s="48"/>
      <c r="AA249" s="46">
        <v>24</v>
      </c>
      <c r="AB249" s="46"/>
      <c r="AC249" s="46"/>
      <c r="AD249" s="46"/>
      <c r="AE249" s="46"/>
      <c r="AF249" s="46">
        <v>0</v>
      </c>
      <c r="AG249" s="46"/>
      <c r="AH249" s="46"/>
      <c r="AI249" s="46"/>
      <c r="AJ249" s="46"/>
      <c r="AK249" s="46">
        <v>24</v>
      </c>
      <c r="AL249" s="46"/>
      <c r="AM249" s="46"/>
      <c r="AN249" s="46"/>
      <c r="AO249" s="46"/>
      <c r="AP249" s="46">
        <v>2</v>
      </c>
      <c r="AQ249" s="46"/>
      <c r="AR249" s="46"/>
      <c r="AS249" s="46"/>
      <c r="AT249" s="46"/>
      <c r="AU249" s="46">
        <v>0</v>
      </c>
      <c r="AV249" s="46"/>
      <c r="AW249" s="46"/>
      <c r="AX249" s="46"/>
      <c r="AY249" s="46"/>
      <c r="AZ249" s="46">
        <f>AP249+AU249</f>
        <v>2</v>
      </c>
      <c r="BA249" s="46"/>
      <c r="BB249" s="46"/>
      <c r="BC249" s="46"/>
      <c r="BD249" s="46">
        <f>IF(AA249=0,0,AP249/AA249*100-100)</f>
        <v>-91.666666666666671</v>
      </c>
      <c r="BE249" s="46"/>
      <c r="BF249" s="46"/>
      <c r="BG249" s="46"/>
      <c r="BH249" s="46"/>
      <c r="BI249" s="46">
        <f>IF(AF249=0,0,AU249/AF249*100-100)</f>
        <v>0</v>
      </c>
      <c r="BJ249" s="46"/>
      <c r="BK249" s="46"/>
      <c r="BL249" s="46"/>
      <c r="BM249" s="46"/>
      <c r="BN249" s="46">
        <f>IF(AK249=0,0,AZ249/AK249*100-100)</f>
        <v>-91.666666666666671</v>
      </c>
      <c r="BO249" s="46"/>
      <c r="BP249" s="46"/>
      <c r="BQ249" s="46"/>
    </row>
    <row r="250" spans="1:80" ht="25.5" customHeight="1" x14ac:dyDescent="0.2">
      <c r="A250" s="45"/>
      <c r="B250" s="45"/>
      <c r="C250" s="42" t="s">
        <v>342</v>
      </c>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K250" s="43"/>
      <c r="AL250" s="43"/>
      <c r="AM250" s="43"/>
      <c r="AN250" s="43"/>
      <c r="AO250" s="43"/>
      <c r="AP250" s="43"/>
      <c r="AQ250" s="43"/>
      <c r="AR250" s="43"/>
      <c r="AS250" s="43"/>
      <c r="AT250" s="43"/>
      <c r="AU250" s="43"/>
      <c r="AV250" s="43"/>
      <c r="AW250" s="43"/>
      <c r="AX250" s="43"/>
      <c r="AY250" s="43"/>
      <c r="AZ250" s="43"/>
      <c r="BA250" s="43"/>
      <c r="BB250" s="43"/>
      <c r="BC250" s="43"/>
      <c r="BD250" s="43"/>
      <c r="BE250" s="43"/>
      <c r="BF250" s="43"/>
      <c r="BG250" s="43"/>
      <c r="BH250" s="43"/>
      <c r="BI250" s="43"/>
      <c r="BJ250" s="43"/>
      <c r="BK250" s="43"/>
      <c r="BL250" s="43"/>
      <c r="BM250" s="43"/>
      <c r="BN250" s="43"/>
      <c r="BO250" s="43"/>
      <c r="BP250" s="43"/>
      <c r="BQ250" s="44"/>
      <c r="CB250" s="1" t="s">
        <v>341</v>
      </c>
    </row>
    <row r="251" spans="1:80" ht="15" customHeight="1" x14ac:dyDescent="0.2">
      <c r="A251" s="45"/>
      <c r="B251" s="45"/>
      <c r="C251" s="42" t="s">
        <v>204</v>
      </c>
      <c r="D251" s="47"/>
      <c r="E251" s="47"/>
      <c r="F251" s="47"/>
      <c r="G251" s="47"/>
      <c r="H251" s="47"/>
      <c r="I251" s="47"/>
      <c r="J251" s="47"/>
      <c r="K251" s="47"/>
      <c r="L251" s="47"/>
      <c r="M251" s="47"/>
      <c r="N251" s="47"/>
      <c r="O251" s="47"/>
      <c r="P251" s="47"/>
      <c r="Q251" s="47"/>
      <c r="R251" s="47"/>
      <c r="S251" s="47"/>
      <c r="T251" s="47"/>
      <c r="U251" s="47"/>
      <c r="V251" s="47"/>
      <c r="W251" s="47"/>
      <c r="X251" s="47"/>
      <c r="Y251" s="47"/>
      <c r="Z251" s="48"/>
      <c r="AA251" s="46">
        <v>4</v>
      </c>
      <c r="AB251" s="46"/>
      <c r="AC251" s="46"/>
      <c r="AD251" s="46"/>
      <c r="AE251" s="46"/>
      <c r="AF251" s="46">
        <v>0</v>
      </c>
      <c r="AG251" s="46"/>
      <c r="AH251" s="46"/>
      <c r="AI251" s="46"/>
      <c r="AJ251" s="46"/>
      <c r="AK251" s="46">
        <v>4</v>
      </c>
      <c r="AL251" s="46"/>
      <c r="AM251" s="46"/>
      <c r="AN251" s="46"/>
      <c r="AO251" s="46"/>
      <c r="AP251" s="46">
        <v>1</v>
      </c>
      <c r="AQ251" s="46"/>
      <c r="AR251" s="46"/>
      <c r="AS251" s="46"/>
      <c r="AT251" s="46"/>
      <c r="AU251" s="46">
        <v>0</v>
      </c>
      <c r="AV251" s="46"/>
      <c r="AW251" s="46"/>
      <c r="AX251" s="46"/>
      <c r="AY251" s="46"/>
      <c r="AZ251" s="46">
        <f>AP251+AU251</f>
        <v>1</v>
      </c>
      <c r="BA251" s="46"/>
      <c r="BB251" s="46"/>
      <c r="BC251" s="46"/>
      <c r="BD251" s="46">
        <f>IF(AA251=0,0,AP251/AA251*100-100)</f>
        <v>-75</v>
      </c>
      <c r="BE251" s="46"/>
      <c r="BF251" s="46"/>
      <c r="BG251" s="46"/>
      <c r="BH251" s="46"/>
      <c r="BI251" s="46">
        <f>IF(AF251=0,0,AU251/AF251*100-100)</f>
        <v>0</v>
      </c>
      <c r="BJ251" s="46"/>
      <c r="BK251" s="46"/>
      <c r="BL251" s="46"/>
      <c r="BM251" s="46"/>
      <c r="BN251" s="46">
        <f>IF(AK251=0,0,AZ251/AK251*100-100)</f>
        <v>-75</v>
      </c>
      <c r="BO251" s="46"/>
      <c r="BP251" s="46"/>
      <c r="BQ251" s="46"/>
    </row>
    <row r="252" spans="1:80" ht="25.5" customHeight="1" x14ac:dyDescent="0.2">
      <c r="A252" s="45"/>
      <c r="B252" s="45"/>
      <c r="C252" s="42" t="s">
        <v>344</v>
      </c>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K252" s="43"/>
      <c r="AL252" s="43"/>
      <c r="AM252" s="43"/>
      <c r="AN252" s="43"/>
      <c r="AO252" s="43"/>
      <c r="AP252" s="43"/>
      <c r="AQ252" s="43"/>
      <c r="AR252" s="43"/>
      <c r="AS252" s="43"/>
      <c r="AT252" s="43"/>
      <c r="AU252" s="43"/>
      <c r="AV252" s="43"/>
      <c r="AW252" s="43"/>
      <c r="AX252" s="43"/>
      <c r="AY252" s="43"/>
      <c r="AZ252" s="43"/>
      <c r="BA252" s="43"/>
      <c r="BB252" s="43"/>
      <c r="BC252" s="43"/>
      <c r="BD252" s="43"/>
      <c r="BE252" s="43"/>
      <c r="BF252" s="43"/>
      <c r="BG252" s="43"/>
      <c r="BH252" s="43"/>
      <c r="BI252" s="43"/>
      <c r="BJ252" s="43"/>
      <c r="BK252" s="43"/>
      <c r="BL252" s="43"/>
      <c r="BM252" s="43"/>
      <c r="BN252" s="43"/>
      <c r="BO252" s="43"/>
      <c r="BP252" s="43"/>
      <c r="BQ252" s="44"/>
      <c r="CB252" s="1" t="s">
        <v>343</v>
      </c>
    </row>
    <row r="253" spans="1:80" ht="15" customHeight="1" x14ac:dyDescent="0.2">
      <c r="A253" s="45"/>
      <c r="B253" s="45"/>
      <c r="C253" s="42" t="s">
        <v>207</v>
      </c>
      <c r="D253" s="47"/>
      <c r="E253" s="47"/>
      <c r="F253" s="47"/>
      <c r="G253" s="47"/>
      <c r="H253" s="47"/>
      <c r="I253" s="47"/>
      <c r="J253" s="47"/>
      <c r="K253" s="47"/>
      <c r="L253" s="47"/>
      <c r="M253" s="47"/>
      <c r="N253" s="47"/>
      <c r="O253" s="47"/>
      <c r="P253" s="47"/>
      <c r="Q253" s="47"/>
      <c r="R253" s="47"/>
      <c r="S253" s="47"/>
      <c r="T253" s="47"/>
      <c r="U253" s="47"/>
      <c r="V253" s="47"/>
      <c r="W253" s="47"/>
      <c r="X253" s="47"/>
      <c r="Y253" s="47"/>
      <c r="Z253" s="48"/>
      <c r="AA253" s="46">
        <v>0</v>
      </c>
      <c r="AB253" s="46"/>
      <c r="AC253" s="46"/>
      <c r="AD253" s="46"/>
      <c r="AE253" s="46"/>
      <c r="AF253" s="46">
        <v>0</v>
      </c>
      <c r="AG253" s="46"/>
      <c r="AH253" s="46"/>
      <c r="AI253" s="46"/>
      <c r="AJ253" s="46"/>
      <c r="AK253" s="46">
        <v>0</v>
      </c>
      <c r="AL253" s="46"/>
      <c r="AM253" s="46"/>
      <c r="AN253" s="46"/>
      <c r="AO253" s="46"/>
      <c r="AP253" s="46">
        <v>0</v>
      </c>
      <c r="AQ253" s="46"/>
      <c r="AR253" s="46"/>
      <c r="AS253" s="46"/>
      <c r="AT253" s="46"/>
      <c r="AU253" s="46">
        <v>0</v>
      </c>
      <c r="AV253" s="46"/>
      <c r="AW253" s="46"/>
      <c r="AX253" s="46"/>
      <c r="AY253" s="46"/>
      <c r="AZ253" s="46">
        <f>AP253+AU253</f>
        <v>0</v>
      </c>
      <c r="BA253" s="46"/>
      <c r="BB253" s="46"/>
      <c r="BC253" s="46"/>
      <c r="BD253" s="46">
        <f>IF(AA253=0,0,AP253/AA253*100-100)</f>
        <v>0</v>
      </c>
      <c r="BE253" s="46"/>
      <c r="BF253" s="46"/>
      <c r="BG253" s="46"/>
      <c r="BH253" s="46"/>
      <c r="BI253" s="46">
        <f>IF(AF253=0,0,AU253/AF253*100-100)</f>
        <v>0</v>
      </c>
      <c r="BJ253" s="46"/>
      <c r="BK253" s="46"/>
      <c r="BL253" s="46"/>
      <c r="BM253" s="46"/>
      <c r="BN253" s="46">
        <f>IF(AK253=0,0,AZ253/AK253*100-100)</f>
        <v>0</v>
      </c>
      <c r="BO253" s="46"/>
      <c r="BP253" s="46"/>
      <c r="BQ253" s="46"/>
    </row>
    <row r="254" spans="1:80" ht="12.75" customHeight="1" x14ac:dyDescent="0.2">
      <c r="A254" s="45"/>
      <c r="B254" s="45"/>
      <c r="C254" s="42" t="s">
        <v>329</v>
      </c>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K254" s="43"/>
      <c r="AL254" s="43"/>
      <c r="AM254" s="43"/>
      <c r="AN254" s="43"/>
      <c r="AO254" s="43"/>
      <c r="AP254" s="43"/>
      <c r="AQ254" s="43"/>
      <c r="AR254" s="43"/>
      <c r="AS254" s="43"/>
      <c r="AT254" s="43"/>
      <c r="AU254" s="43"/>
      <c r="AV254" s="43"/>
      <c r="AW254" s="43"/>
      <c r="AX254" s="43"/>
      <c r="AY254" s="43"/>
      <c r="AZ254" s="43"/>
      <c r="BA254" s="43"/>
      <c r="BB254" s="43"/>
      <c r="BC254" s="43"/>
      <c r="BD254" s="43"/>
      <c r="BE254" s="43"/>
      <c r="BF254" s="43"/>
      <c r="BG254" s="43"/>
      <c r="BH254" s="43"/>
      <c r="BI254" s="43"/>
      <c r="BJ254" s="43"/>
      <c r="BK254" s="43"/>
      <c r="BL254" s="43"/>
      <c r="BM254" s="43"/>
      <c r="BN254" s="43"/>
      <c r="BO254" s="43"/>
      <c r="BP254" s="43"/>
      <c r="BQ254" s="44"/>
      <c r="CB254" s="1" t="s">
        <v>345</v>
      </c>
    </row>
    <row r="255" spans="1:80" ht="15" customHeight="1" x14ac:dyDescent="0.2">
      <c r="A255" s="45"/>
      <c r="B255" s="45"/>
      <c r="C255" s="42" t="s">
        <v>210</v>
      </c>
      <c r="D255" s="47"/>
      <c r="E255" s="47"/>
      <c r="F255" s="47"/>
      <c r="G255" s="47"/>
      <c r="H255" s="47"/>
      <c r="I255" s="47"/>
      <c r="J255" s="47"/>
      <c r="K255" s="47"/>
      <c r="L255" s="47"/>
      <c r="M255" s="47"/>
      <c r="N255" s="47"/>
      <c r="O255" s="47"/>
      <c r="P255" s="47"/>
      <c r="Q255" s="47"/>
      <c r="R255" s="47"/>
      <c r="S255" s="47"/>
      <c r="T255" s="47"/>
      <c r="U255" s="47"/>
      <c r="V255" s="47"/>
      <c r="W255" s="47"/>
      <c r="X255" s="47"/>
      <c r="Y255" s="47"/>
      <c r="Z255" s="48"/>
      <c r="AA255" s="46">
        <v>0</v>
      </c>
      <c r="AB255" s="46"/>
      <c r="AC255" s="46"/>
      <c r="AD255" s="46"/>
      <c r="AE255" s="46"/>
      <c r="AF255" s="46">
        <v>0</v>
      </c>
      <c r="AG255" s="46"/>
      <c r="AH255" s="46"/>
      <c r="AI255" s="46"/>
      <c r="AJ255" s="46"/>
      <c r="AK255" s="46">
        <v>0</v>
      </c>
      <c r="AL255" s="46"/>
      <c r="AM255" s="46"/>
      <c r="AN255" s="46"/>
      <c r="AO255" s="46"/>
      <c r="AP255" s="46">
        <v>0</v>
      </c>
      <c r="AQ255" s="46"/>
      <c r="AR255" s="46"/>
      <c r="AS255" s="46"/>
      <c r="AT255" s="46"/>
      <c r="AU255" s="46">
        <v>0</v>
      </c>
      <c r="AV255" s="46"/>
      <c r="AW255" s="46"/>
      <c r="AX255" s="46"/>
      <c r="AY255" s="46"/>
      <c r="AZ255" s="46">
        <f>AP255+AU255</f>
        <v>0</v>
      </c>
      <c r="BA255" s="46"/>
      <c r="BB255" s="46"/>
      <c r="BC255" s="46"/>
      <c r="BD255" s="46">
        <f>IF(AA255=0,0,AP255/AA255*100-100)</f>
        <v>0</v>
      </c>
      <c r="BE255" s="46"/>
      <c r="BF255" s="46"/>
      <c r="BG255" s="46"/>
      <c r="BH255" s="46"/>
      <c r="BI255" s="46">
        <f>IF(AF255=0,0,AU255/AF255*100-100)</f>
        <v>0</v>
      </c>
      <c r="BJ255" s="46"/>
      <c r="BK255" s="46"/>
      <c r="BL255" s="46"/>
      <c r="BM255" s="46"/>
      <c r="BN255" s="46">
        <f>IF(AK255=0,0,AZ255/AK255*100-100)</f>
        <v>0</v>
      </c>
      <c r="BO255" s="46"/>
      <c r="BP255" s="46"/>
      <c r="BQ255" s="46"/>
    </row>
    <row r="256" spans="1:80" ht="12.75" customHeight="1" x14ac:dyDescent="0.2">
      <c r="A256" s="45"/>
      <c r="B256" s="45"/>
      <c r="C256" s="42" t="s">
        <v>329</v>
      </c>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K256" s="43"/>
      <c r="AL256" s="43"/>
      <c r="AM256" s="43"/>
      <c r="AN256" s="43"/>
      <c r="AO256" s="43"/>
      <c r="AP256" s="43"/>
      <c r="AQ256" s="43"/>
      <c r="AR256" s="43"/>
      <c r="AS256" s="43"/>
      <c r="AT256" s="43"/>
      <c r="AU256" s="43"/>
      <c r="AV256" s="43"/>
      <c r="AW256" s="43"/>
      <c r="AX256" s="43"/>
      <c r="AY256" s="43"/>
      <c r="AZ256" s="43"/>
      <c r="BA256" s="43"/>
      <c r="BB256" s="43"/>
      <c r="BC256" s="43"/>
      <c r="BD256" s="43"/>
      <c r="BE256" s="43"/>
      <c r="BF256" s="43"/>
      <c r="BG256" s="43"/>
      <c r="BH256" s="43"/>
      <c r="BI256" s="43"/>
      <c r="BJ256" s="43"/>
      <c r="BK256" s="43"/>
      <c r="BL256" s="43"/>
      <c r="BM256" s="43"/>
      <c r="BN256" s="43"/>
      <c r="BO256" s="43"/>
      <c r="BP256" s="43"/>
      <c r="BQ256" s="44"/>
      <c r="CB256" s="1" t="s">
        <v>346</v>
      </c>
    </row>
    <row r="257" spans="1:80" ht="15" customHeight="1" x14ac:dyDescent="0.2">
      <c r="A257" s="45"/>
      <c r="B257" s="45"/>
      <c r="C257" s="42" t="s">
        <v>213</v>
      </c>
      <c r="D257" s="47"/>
      <c r="E257" s="47"/>
      <c r="F257" s="47"/>
      <c r="G257" s="47"/>
      <c r="H257" s="47"/>
      <c r="I257" s="47"/>
      <c r="J257" s="47"/>
      <c r="K257" s="47"/>
      <c r="L257" s="47"/>
      <c r="M257" s="47"/>
      <c r="N257" s="47"/>
      <c r="O257" s="47"/>
      <c r="P257" s="47"/>
      <c r="Q257" s="47"/>
      <c r="R257" s="47"/>
      <c r="S257" s="47"/>
      <c r="T257" s="47"/>
      <c r="U257" s="47"/>
      <c r="V257" s="47"/>
      <c r="W257" s="47"/>
      <c r="X257" s="47"/>
      <c r="Y257" s="47"/>
      <c r="Z257" s="48"/>
      <c r="AA257" s="46">
        <v>0</v>
      </c>
      <c r="AB257" s="46"/>
      <c r="AC257" s="46"/>
      <c r="AD257" s="46"/>
      <c r="AE257" s="46"/>
      <c r="AF257" s="46">
        <v>0</v>
      </c>
      <c r="AG257" s="46"/>
      <c r="AH257" s="46"/>
      <c r="AI257" s="46"/>
      <c r="AJ257" s="46"/>
      <c r="AK257" s="46">
        <v>0</v>
      </c>
      <c r="AL257" s="46"/>
      <c r="AM257" s="46"/>
      <c r="AN257" s="46"/>
      <c r="AO257" s="46"/>
      <c r="AP257" s="46">
        <v>300</v>
      </c>
      <c r="AQ257" s="46"/>
      <c r="AR257" s="46"/>
      <c r="AS257" s="46"/>
      <c r="AT257" s="46"/>
      <c r="AU257" s="46">
        <v>0</v>
      </c>
      <c r="AV257" s="46"/>
      <c r="AW257" s="46"/>
      <c r="AX257" s="46"/>
      <c r="AY257" s="46"/>
      <c r="AZ257" s="46">
        <f>AP257+AU257</f>
        <v>300</v>
      </c>
      <c r="BA257" s="46"/>
      <c r="BB257" s="46"/>
      <c r="BC257" s="46"/>
      <c r="BD257" s="46">
        <f>IF(AA257=0,0,AP257/AA257*100-100)</f>
        <v>0</v>
      </c>
      <c r="BE257" s="46"/>
      <c r="BF257" s="46"/>
      <c r="BG257" s="46"/>
      <c r="BH257" s="46"/>
      <c r="BI257" s="46">
        <f>IF(AF257=0,0,AU257/AF257*100-100)</f>
        <v>0</v>
      </c>
      <c r="BJ257" s="46"/>
      <c r="BK257" s="46"/>
      <c r="BL257" s="46"/>
      <c r="BM257" s="46"/>
      <c r="BN257" s="46">
        <f>IF(AK257=0,0,AZ257/AK257*100-100)</f>
        <v>0</v>
      </c>
      <c r="BO257" s="46"/>
      <c r="BP257" s="46"/>
      <c r="BQ257" s="46"/>
    </row>
    <row r="258" spans="1:80" ht="12.75" customHeight="1" x14ac:dyDescent="0.2">
      <c r="A258" s="45"/>
      <c r="B258" s="45"/>
      <c r="C258" s="42" t="s">
        <v>331</v>
      </c>
      <c r="D258" s="43"/>
      <c r="E258" s="43"/>
      <c r="F258" s="43"/>
      <c r="G258" s="43"/>
      <c r="H258" s="43"/>
      <c r="I258" s="43"/>
      <c r="J258" s="43"/>
      <c r="K258" s="43"/>
      <c r="L258" s="43"/>
      <c r="M258" s="43"/>
      <c r="N258" s="43"/>
      <c r="O258" s="43"/>
      <c r="P258" s="43"/>
      <c r="Q258" s="43"/>
      <c r="R258" s="43"/>
      <c r="S258" s="43"/>
      <c r="T258" s="43"/>
      <c r="U258" s="43"/>
      <c r="V258" s="43"/>
      <c r="W258" s="43"/>
      <c r="X258" s="43"/>
      <c r="Y258" s="43"/>
      <c r="Z258" s="43"/>
      <c r="AA258" s="43"/>
      <c r="AB258" s="43"/>
      <c r="AC258" s="43"/>
      <c r="AD258" s="43"/>
      <c r="AE258" s="43"/>
      <c r="AF258" s="43"/>
      <c r="AG258" s="43"/>
      <c r="AH258" s="43"/>
      <c r="AI258" s="43"/>
      <c r="AJ258" s="43"/>
      <c r="AK258" s="43"/>
      <c r="AL258" s="43"/>
      <c r="AM258" s="43"/>
      <c r="AN258" s="43"/>
      <c r="AO258" s="43"/>
      <c r="AP258" s="43"/>
      <c r="AQ258" s="43"/>
      <c r="AR258" s="43"/>
      <c r="AS258" s="43"/>
      <c r="AT258" s="43"/>
      <c r="AU258" s="43"/>
      <c r="AV258" s="43"/>
      <c r="AW258" s="43"/>
      <c r="AX258" s="43"/>
      <c r="AY258" s="43"/>
      <c r="AZ258" s="43"/>
      <c r="BA258" s="43"/>
      <c r="BB258" s="43"/>
      <c r="BC258" s="43"/>
      <c r="BD258" s="43"/>
      <c r="BE258" s="43"/>
      <c r="BF258" s="43"/>
      <c r="BG258" s="43"/>
      <c r="BH258" s="43"/>
      <c r="BI258" s="43"/>
      <c r="BJ258" s="43"/>
      <c r="BK258" s="43"/>
      <c r="BL258" s="43"/>
      <c r="BM258" s="43"/>
      <c r="BN258" s="43"/>
      <c r="BO258" s="43"/>
      <c r="BP258" s="43"/>
      <c r="BQ258" s="44"/>
      <c r="CB258" s="1" t="s">
        <v>347</v>
      </c>
    </row>
    <row r="259" spans="1:80" ht="15" customHeight="1" x14ac:dyDescent="0.2">
      <c r="A259" s="45"/>
      <c r="B259" s="45"/>
      <c r="C259" s="42" t="s">
        <v>216</v>
      </c>
      <c r="D259" s="47"/>
      <c r="E259" s="47"/>
      <c r="F259" s="47"/>
      <c r="G259" s="47"/>
      <c r="H259" s="47"/>
      <c r="I259" s="47"/>
      <c r="J259" s="47"/>
      <c r="K259" s="47"/>
      <c r="L259" s="47"/>
      <c r="M259" s="47"/>
      <c r="N259" s="47"/>
      <c r="O259" s="47"/>
      <c r="P259" s="47"/>
      <c r="Q259" s="47"/>
      <c r="R259" s="47"/>
      <c r="S259" s="47"/>
      <c r="T259" s="47"/>
      <c r="U259" s="47"/>
      <c r="V259" s="47"/>
      <c r="W259" s="47"/>
      <c r="X259" s="47"/>
      <c r="Y259" s="47"/>
      <c r="Z259" s="48"/>
      <c r="AA259" s="46">
        <v>0</v>
      </c>
      <c r="AB259" s="46"/>
      <c r="AC259" s="46"/>
      <c r="AD259" s="46"/>
      <c r="AE259" s="46"/>
      <c r="AF259" s="46">
        <v>0</v>
      </c>
      <c r="AG259" s="46"/>
      <c r="AH259" s="46"/>
      <c r="AI259" s="46"/>
      <c r="AJ259" s="46"/>
      <c r="AK259" s="46">
        <v>0</v>
      </c>
      <c r="AL259" s="46"/>
      <c r="AM259" s="46"/>
      <c r="AN259" s="46"/>
      <c r="AO259" s="46"/>
      <c r="AP259" s="46">
        <v>10600</v>
      </c>
      <c r="AQ259" s="46"/>
      <c r="AR259" s="46"/>
      <c r="AS259" s="46"/>
      <c r="AT259" s="46"/>
      <c r="AU259" s="46">
        <v>0</v>
      </c>
      <c r="AV259" s="46"/>
      <c r="AW259" s="46"/>
      <c r="AX259" s="46"/>
      <c r="AY259" s="46"/>
      <c r="AZ259" s="46">
        <f>AP259+AU259</f>
        <v>10600</v>
      </c>
      <c r="BA259" s="46"/>
      <c r="BB259" s="46"/>
      <c r="BC259" s="46"/>
      <c r="BD259" s="46">
        <f>IF(AA259=0,0,AP259/AA259*100-100)</f>
        <v>0</v>
      </c>
      <c r="BE259" s="46"/>
      <c r="BF259" s="46"/>
      <c r="BG259" s="46"/>
      <c r="BH259" s="46"/>
      <c r="BI259" s="46">
        <f>IF(AF259=0,0,AU259/AF259*100-100)</f>
        <v>0</v>
      </c>
      <c r="BJ259" s="46"/>
      <c r="BK259" s="46"/>
      <c r="BL259" s="46"/>
      <c r="BM259" s="46"/>
      <c r="BN259" s="46">
        <f>IF(AK259=0,0,AZ259/AK259*100-100)</f>
        <v>0</v>
      </c>
      <c r="BO259" s="46"/>
      <c r="BP259" s="46"/>
      <c r="BQ259" s="46"/>
    </row>
    <row r="260" spans="1:80" ht="12.75" customHeight="1" x14ac:dyDescent="0.2">
      <c r="A260" s="45"/>
      <c r="B260" s="45"/>
      <c r="C260" s="42" t="s">
        <v>331</v>
      </c>
      <c r="D260" s="43"/>
      <c r="E260" s="43"/>
      <c r="F260" s="43"/>
      <c r="G260" s="43"/>
      <c r="H260" s="43"/>
      <c r="I260" s="43"/>
      <c r="J260" s="43"/>
      <c r="K260" s="43"/>
      <c r="L260" s="43"/>
      <c r="M260" s="43"/>
      <c r="N260" s="43"/>
      <c r="O260" s="43"/>
      <c r="P260" s="43"/>
      <c r="Q260" s="43"/>
      <c r="R260" s="43"/>
      <c r="S260" s="43"/>
      <c r="T260" s="43"/>
      <c r="U260" s="43"/>
      <c r="V260" s="43"/>
      <c r="W260" s="43"/>
      <c r="X260" s="43"/>
      <c r="Y260" s="43"/>
      <c r="Z260" s="43"/>
      <c r="AA260" s="43"/>
      <c r="AB260" s="43"/>
      <c r="AC260" s="43"/>
      <c r="AD260" s="43"/>
      <c r="AE260" s="43"/>
      <c r="AF260" s="43"/>
      <c r="AG260" s="43"/>
      <c r="AH260" s="43"/>
      <c r="AI260" s="43"/>
      <c r="AJ260" s="43"/>
      <c r="AK260" s="43"/>
      <c r="AL260" s="43"/>
      <c r="AM260" s="43"/>
      <c r="AN260" s="43"/>
      <c r="AO260" s="43"/>
      <c r="AP260" s="43"/>
      <c r="AQ260" s="43"/>
      <c r="AR260" s="43"/>
      <c r="AS260" s="43"/>
      <c r="AT260" s="43"/>
      <c r="AU260" s="43"/>
      <c r="AV260" s="43"/>
      <c r="AW260" s="43"/>
      <c r="AX260" s="43"/>
      <c r="AY260" s="43"/>
      <c r="AZ260" s="43"/>
      <c r="BA260" s="43"/>
      <c r="BB260" s="43"/>
      <c r="BC260" s="43"/>
      <c r="BD260" s="43"/>
      <c r="BE260" s="43"/>
      <c r="BF260" s="43"/>
      <c r="BG260" s="43"/>
      <c r="BH260" s="43"/>
      <c r="BI260" s="43"/>
      <c r="BJ260" s="43"/>
      <c r="BK260" s="43"/>
      <c r="BL260" s="43"/>
      <c r="BM260" s="43"/>
      <c r="BN260" s="43"/>
      <c r="BO260" s="43"/>
      <c r="BP260" s="43"/>
      <c r="BQ260" s="44"/>
      <c r="CB260" s="1" t="s">
        <v>348</v>
      </c>
    </row>
    <row r="261" spans="1:80" ht="25.5" customHeight="1" x14ac:dyDescent="0.2">
      <c r="A261" s="45"/>
      <c r="B261" s="45"/>
      <c r="C261" s="42" t="s">
        <v>219</v>
      </c>
      <c r="D261" s="47"/>
      <c r="E261" s="47"/>
      <c r="F261" s="47"/>
      <c r="G261" s="47"/>
      <c r="H261" s="47"/>
      <c r="I261" s="47"/>
      <c r="J261" s="47"/>
      <c r="K261" s="47"/>
      <c r="L261" s="47"/>
      <c r="M261" s="47"/>
      <c r="N261" s="47"/>
      <c r="O261" s="47"/>
      <c r="P261" s="47"/>
      <c r="Q261" s="47"/>
      <c r="R261" s="47"/>
      <c r="S261" s="47"/>
      <c r="T261" s="47"/>
      <c r="U261" s="47"/>
      <c r="V261" s="47"/>
      <c r="W261" s="47"/>
      <c r="X261" s="47"/>
      <c r="Y261" s="47"/>
      <c r="Z261" s="48"/>
      <c r="AA261" s="46">
        <v>0</v>
      </c>
      <c r="AB261" s="46"/>
      <c r="AC261" s="46"/>
      <c r="AD261" s="46"/>
      <c r="AE261" s="46"/>
      <c r="AF261" s="46">
        <v>0</v>
      </c>
      <c r="AG261" s="46"/>
      <c r="AH261" s="46"/>
      <c r="AI261" s="46"/>
      <c r="AJ261" s="46"/>
      <c r="AK261" s="46">
        <v>0</v>
      </c>
      <c r="AL261" s="46"/>
      <c r="AM261" s="46"/>
      <c r="AN261" s="46"/>
      <c r="AO261" s="46"/>
      <c r="AP261" s="46">
        <v>10</v>
      </c>
      <c r="AQ261" s="46"/>
      <c r="AR261" s="46"/>
      <c r="AS261" s="46"/>
      <c r="AT261" s="46"/>
      <c r="AU261" s="46">
        <v>0</v>
      </c>
      <c r="AV261" s="46"/>
      <c r="AW261" s="46"/>
      <c r="AX261" s="46"/>
      <c r="AY261" s="46"/>
      <c r="AZ261" s="46">
        <f>AP261+AU261</f>
        <v>10</v>
      </c>
      <c r="BA261" s="46"/>
      <c r="BB261" s="46"/>
      <c r="BC261" s="46"/>
      <c r="BD261" s="46">
        <f>IF(AA261=0,0,AP261/AA261*100-100)</f>
        <v>0</v>
      </c>
      <c r="BE261" s="46"/>
      <c r="BF261" s="46"/>
      <c r="BG261" s="46"/>
      <c r="BH261" s="46"/>
      <c r="BI261" s="46">
        <f>IF(AF261=0,0,AU261/AF261*100-100)</f>
        <v>0</v>
      </c>
      <c r="BJ261" s="46"/>
      <c r="BK261" s="46"/>
      <c r="BL261" s="46"/>
      <c r="BM261" s="46"/>
      <c r="BN261" s="46">
        <f>IF(AK261=0,0,AZ261/AK261*100-100)</f>
        <v>0</v>
      </c>
      <c r="BO261" s="46"/>
      <c r="BP261" s="46"/>
      <c r="BQ261" s="46"/>
    </row>
    <row r="262" spans="1:80" ht="12.75" customHeight="1" x14ac:dyDescent="0.2">
      <c r="A262" s="45"/>
      <c r="B262" s="45"/>
      <c r="C262" s="42" t="s">
        <v>331</v>
      </c>
      <c r="D262" s="43"/>
      <c r="E262" s="43"/>
      <c r="F262" s="43"/>
      <c r="G262" s="43"/>
      <c r="H262" s="43"/>
      <c r="I262" s="43"/>
      <c r="J262" s="43"/>
      <c r="K262" s="43"/>
      <c r="L262" s="43"/>
      <c r="M262" s="43"/>
      <c r="N262" s="43"/>
      <c r="O262" s="43"/>
      <c r="P262" s="43"/>
      <c r="Q262" s="43"/>
      <c r="R262" s="43"/>
      <c r="S262" s="43"/>
      <c r="T262" s="43"/>
      <c r="U262" s="43"/>
      <c r="V262" s="43"/>
      <c r="W262" s="43"/>
      <c r="X262" s="43"/>
      <c r="Y262" s="43"/>
      <c r="Z262" s="43"/>
      <c r="AA262" s="43"/>
      <c r="AB262" s="43"/>
      <c r="AC262" s="43"/>
      <c r="AD262" s="43"/>
      <c r="AE262" s="43"/>
      <c r="AF262" s="43"/>
      <c r="AG262" s="43"/>
      <c r="AH262" s="43"/>
      <c r="AI262" s="43"/>
      <c r="AJ262" s="43"/>
      <c r="AK262" s="43"/>
      <c r="AL262" s="43"/>
      <c r="AM262" s="43"/>
      <c r="AN262" s="43"/>
      <c r="AO262" s="43"/>
      <c r="AP262" s="43"/>
      <c r="AQ262" s="43"/>
      <c r="AR262" s="43"/>
      <c r="AS262" s="43"/>
      <c r="AT262" s="43"/>
      <c r="AU262" s="43"/>
      <c r="AV262" s="43"/>
      <c r="AW262" s="43"/>
      <c r="AX262" s="43"/>
      <c r="AY262" s="43"/>
      <c r="AZ262" s="43"/>
      <c r="BA262" s="43"/>
      <c r="BB262" s="43"/>
      <c r="BC262" s="43"/>
      <c r="BD262" s="43"/>
      <c r="BE262" s="43"/>
      <c r="BF262" s="43"/>
      <c r="BG262" s="43"/>
      <c r="BH262" s="43"/>
      <c r="BI262" s="43"/>
      <c r="BJ262" s="43"/>
      <c r="BK262" s="43"/>
      <c r="BL262" s="43"/>
      <c r="BM262" s="43"/>
      <c r="BN262" s="43"/>
      <c r="BO262" s="43"/>
      <c r="BP262" s="43"/>
      <c r="BQ262" s="44"/>
      <c r="CB262" s="1" t="s">
        <v>349</v>
      </c>
    </row>
    <row r="263" spans="1:80" s="38" customFormat="1" ht="15" customHeight="1" x14ac:dyDescent="0.2">
      <c r="A263" s="50"/>
      <c r="B263" s="50"/>
      <c r="C263" s="51" t="s">
        <v>222</v>
      </c>
      <c r="D263" s="52"/>
      <c r="E263" s="52"/>
      <c r="F263" s="52"/>
      <c r="G263" s="52"/>
      <c r="H263" s="52"/>
      <c r="I263" s="52"/>
      <c r="J263" s="52"/>
      <c r="K263" s="52"/>
      <c r="L263" s="52"/>
      <c r="M263" s="52"/>
      <c r="N263" s="52"/>
      <c r="O263" s="52"/>
      <c r="P263" s="52"/>
      <c r="Q263" s="52"/>
      <c r="R263" s="52"/>
      <c r="S263" s="52"/>
      <c r="T263" s="52"/>
      <c r="U263" s="52"/>
      <c r="V263" s="52"/>
      <c r="W263" s="52"/>
      <c r="X263" s="52"/>
      <c r="Y263" s="52"/>
      <c r="Z263" s="53"/>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c r="BA263" s="49"/>
      <c r="BB263" s="49"/>
      <c r="BC263" s="49"/>
      <c r="BD263" s="49"/>
      <c r="BE263" s="49"/>
      <c r="BF263" s="49"/>
      <c r="BG263" s="49"/>
      <c r="BH263" s="49"/>
      <c r="BI263" s="49"/>
      <c r="BJ263" s="49"/>
      <c r="BK263" s="49"/>
      <c r="BL263" s="49"/>
      <c r="BM263" s="49"/>
      <c r="BN263" s="49"/>
      <c r="BO263" s="49"/>
      <c r="BP263" s="49"/>
      <c r="BQ263" s="49"/>
    </row>
    <row r="264" spans="1:80" ht="15" customHeight="1" x14ac:dyDescent="0.2">
      <c r="A264" s="45"/>
      <c r="B264" s="45"/>
      <c r="C264" s="42" t="s">
        <v>223</v>
      </c>
      <c r="D264" s="47"/>
      <c r="E264" s="47"/>
      <c r="F264" s="47"/>
      <c r="G264" s="47"/>
      <c r="H264" s="47"/>
      <c r="I264" s="47"/>
      <c r="J264" s="47"/>
      <c r="K264" s="47"/>
      <c r="L264" s="47"/>
      <c r="M264" s="47"/>
      <c r="N264" s="47"/>
      <c r="O264" s="47"/>
      <c r="P264" s="47"/>
      <c r="Q264" s="47"/>
      <c r="R264" s="47"/>
      <c r="S264" s="47"/>
      <c r="T264" s="47"/>
      <c r="U264" s="47"/>
      <c r="V264" s="47"/>
      <c r="W264" s="47"/>
      <c r="X264" s="47"/>
      <c r="Y264" s="47"/>
      <c r="Z264" s="48"/>
      <c r="AA264" s="46">
        <v>1292</v>
      </c>
      <c r="AB264" s="46"/>
      <c r="AC264" s="46"/>
      <c r="AD264" s="46"/>
      <c r="AE264" s="46"/>
      <c r="AF264" s="46">
        <v>0</v>
      </c>
      <c r="AG264" s="46"/>
      <c r="AH264" s="46"/>
      <c r="AI264" s="46"/>
      <c r="AJ264" s="46"/>
      <c r="AK264" s="46">
        <v>1292</v>
      </c>
      <c r="AL264" s="46"/>
      <c r="AM264" s="46"/>
      <c r="AN264" s="46"/>
      <c r="AO264" s="46"/>
      <c r="AP264" s="46">
        <v>0</v>
      </c>
      <c r="AQ264" s="46"/>
      <c r="AR264" s="46"/>
      <c r="AS264" s="46"/>
      <c r="AT264" s="46"/>
      <c r="AU264" s="46">
        <v>0</v>
      </c>
      <c r="AV264" s="46"/>
      <c r="AW264" s="46"/>
      <c r="AX264" s="46"/>
      <c r="AY264" s="46"/>
      <c r="AZ264" s="46">
        <f>AP264+AU264</f>
        <v>0</v>
      </c>
      <c r="BA264" s="46"/>
      <c r="BB264" s="46"/>
      <c r="BC264" s="46"/>
      <c r="BD264" s="46">
        <f>IF(AA264=0,0,AP264/AA264*100-100)</f>
        <v>-100</v>
      </c>
      <c r="BE264" s="46"/>
      <c r="BF264" s="46"/>
      <c r="BG264" s="46"/>
      <c r="BH264" s="46"/>
      <c r="BI264" s="46">
        <f>IF(AF264=0,0,AU264/AF264*100-100)</f>
        <v>0</v>
      </c>
      <c r="BJ264" s="46"/>
      <c r="BK264" s="46"/>
      <c r="BL264" s="46"/>
      <c r="BM264" s="46"/>
      <c r="BN264" s="46">
        <f>IF(AK264=0,0,AZ264/AK264*100-100)</f>
        <v>-100</v>
      </c>
      <c r="BO264" s="46"/>
      <c r="BP264" s="46"/>
      <c r="BQ264" s="46"/>
    </row>
    <row r="265" spans="1:80" ht="12.75" customHeight="1" x14ac:dyDescent="0.2">
      <c r="A265" s="45"/>
      <c r="B265" s="45"/>
      <c r="C265" s="42" t="s">
        <v>351</v>
      </c>
      <c r="D265" s="43"/>
      <c r="E265" s="43"/>
      <c r="F265" s="43"/>
      <c r="G265" s="43"/>
      <c r="H265" s="43"/>
      <c r="I265" s="43"/>
      <c r="J265" s="43"/>
      <c r="K265" s="43"/>
      <c r="L265" s="43"/>
      <c r="M265" s="43"/>
      <c r="N265" s="43"/>
      <c r="O265" s="43"/>
      <c r="P265" s="43"/>
      <c r="Q265" s="43"/>
      <c r="R265" s="43"/>
      <c r="S265" s="43"/>
      <c r="T265" s="43"/>
      <c r="U265" s="43"/>
      <c r="V265" s="43"/>
      <c r="W265" s="43"/>
      <c r="X265" s="43"/>
      <c r="Y265" s="43"/>
      <c r="Z265" s="43"/>
      <c r="AA265" s="43"/>
      <c r="AB265" s="43"/>
      <c r="AC265" s="43"/>
      <c r="AD265" s="43"/>
      <c r="AE265" s="43"/>
      <c r="AF265" s="43"/>
      <c r="AG265" s="43"/>
      <c r="AH265" s="43"/>
      <c r="AI265" s="43"/>
      <c r="AJ265" s="43"/>
      <c r="AK265" s="43"/>
      <c r="AL265" s="43"/>
      <c r="AM265" s="43"/>
      <c r="AN265" s="43"/>
      <c r="AO265" s="43"/>
      <c r="AP265" s="43"/>
      <c r="AQ265" s="43"/>
      <c r="AR265" s="43"/>
      <c r="AS265" s="43"/>
      <c r="AT265" s="43"/>
      <c r="AU265" s="43"/>
      <c r="AV265" s="43"/>
      <c r="AW265" s="43"/>
      <c r="AX265" s="43"/>
      <c r="AY265" s="43"/>
      <c r="AZ265" s="43"/>
      <c r="BA265" s="43"/>
      <c r="BB265" s="43"/>
      <c r="BC265" s="43"/>
      <c r="BD265" s="43"/>
      <c r="BE265" s="43"/>
      <c r="BF265" s="43"/>
      <c r="BG265" s="43"/>
      <c r="BH265" s="43"/>
      <c r="BI265" s="43"/>
      <c r="BJ265" s="43"/>
      <c r="BK265" s="43"/>
      <c r="BL265" s="43"/>
      <c r="BM265" s="43"/>
      <c r="BN265" s="43"/>
      <c r="BO265" s="43"/>
      <c r="BP265" s="43"/>
      <c r="BQ265" s="44"/>
      <c r="CB265" s="1" t="s">
        <v>350</v>
      </c>
    </row>
    <row r="266" spans="1:80" ht="25.5" customHeight="1" x14ac:dyDescent="0.2">
      <c r="A266" s="45"/>
      <c r="B266" s="45"/>
      <c r="C266" s="42" t="s">
        <v>225</v>
      </c>
      <c r="D266" s="47"/>
      <c r="E266" s="47"/>
      <c r="F266" s="47"/>
      <c r="G266" s="47"/>
      <c r="H266" s="47"/>
      <c r="I266" s="47"/>
      <c r="J266" s="47"/>
      <c r="K266" s="47"/>
      <c r="L266" s="47"/>
      <c r="M266" s="47"/>
      <c r="N266" s="47"/>
      <c r="O266" s="47"/>
      <c r="P266" s="47"/>
      <c r="Q266" s="47"/>
      <c r="R266" s="47"/>
      <c r="S266" s="47"/>
      <c r="T266" s="47"/>
      <c r="U266" s="47"/>
      <c r="V266" s="47"/>
      <c r="W266" s="47"/>
      <c r="X266" s="47"/>
      <c r="Y266" s="47"/>
      <c r="Z266" s="48"/>
      <c r="AA266" s="46">
        <v>57076</v>
      </c>
      <c r="AB266" s="46"/>
      <c r="AC266" s="46"/>
      <c r="AD266" s="46"/>
      <c r="AE266" s="46"/>
      <c r="AF266" s="46">
        <v>0</v>
      </c>
      <c r="AG266" s="46"/>
      <c r="AH266" s="46"/>
      <c r="AI266" s="46"/>
      <c r="AJ266" s="46"/>
      <c r="AK266" s="46">
        <v>57076</v>
      </c>
      <c r="AL266" s="46"/>
      <c r="AM266" s="46"/>
      <c r="AN266" s="46"/>
      <c r="AO266" s="46"/>
      <c r="AP266" s="46">
        <v>672228</v>
      </c>
      <c r="AQ266" s="46"/>
      <c r="AR266" s="46"/>
      <c r="AS266" s="46"/>
      <c r="AT266" s="46"/>
      <c r="AU266" s="46">
        <v>0</v>
      </c>
      <c r="AV266" s="46"/>
      <c r="AW266" s="46"/>
      <c r="AX266" s="46"/>
      <c r="AY266" s="46"/>
      <c r="AZ266" s="46">
        <f>AP266+AU266</f>
        <v>672228</v>
      </c>
      <c r="BA266" s="46"/>
      <c r="BB266" s="46"/>
      <c r="BC266" s="46"/>
      <c r="BD266" s="46">
        <f>IF(AA266=0,0,AP266/AA266*100-100)</f>
        <v>1077.7769990889342</v>
      </c>
      <c r="BE266" s="46"/>
      <c r="BF266" s="46"/>
      <c r="BG266" s="46"/>
      <c r="BH266" s="46"/>
      <c r="BI266" s="46">
        <f>IF(AF266=0,0,AU266/AF266*100-100)</f>
        <v>0</v>
      </c>
      <c r="BJ266" s="46"/>
      <c r="BK266" s="46"/>
      <c r="BL266" s="46"/>
      <c r="BM266" s="46"/>
      <c r="BN266" s="46">
        <f>IF(AK266=0,0,AZ266/AK266*100-100)</f>
        <v>1077.7769990889342</v>
      </c>
      <c r="BO266" s="46"/>
      <c r="BP266" s="46"/>
      <c r="BQ266" s="46"/>
    </row>
    <row r="267" spans="1:80" ht="25.5" customHeight="1" x14ac:dyDescent="0.2">
      <c r="A267" s="45"/>
      <c r="B267" s="45"/>
      <c r="C267" s="42" t="s">
        <v>353</v>
      </c>
      <c r="D267" s="43"/>
      <c r="E267" s="43"/>
      <c r="F267" s="43"/>
      <c r="G267" s="43"/>
      <c r="H267" s="43"/>
      <c r="I267" s="43"/>
      <c r="J267" s="43"/>
      <c r="K267" s="43"/>
      <c r="L267" s="43"/>
      <c r="M267" s="43"/>
      <c r="N267" s="43"/>
      <c r="O267" s="43"/>
      <c r="P267" s="43"/>
      <c r="Q267" s="43"/>
      <c r="R267" s="43"/>
      <c r="S267" s="43"/>
      <c r="T267" s="43"/>
      <c r="U267" s="43"/>
      <c r="V267" s="43"/>
      <c r="W267" s="43"/>
      <c r="X267" s="43"/>
      <c r="Y267" s="43"/>
      <c r="Z267" s="43"/>
      <c r="AA267" s="43"/>
      <c r="AB267" s="43"/>
      <c r="AC267" s="43"/>
      <c r="AD267" s="43"/>
      <c r="AE267" s="43"/>
      <c r="AF267" s="43"/>
      <c r="AG267" s="43"/>
      <c r="AH267" s="43"/>
      <c r="AI267" s="43"/>
      <c r="AJ267" s="43"/>
      <c r="AK267" s="43"/>
      <c r="AL267" s="43"/>
      <c r="AM267" s="43"/>
      <c r="AN267" s="43"/>
      <c r="AO267" s="43"/>
      <c r="AP267" s="43"/>
      <c r="AQ267" s="43"/>
      <c r="AR267" s="43"/>
      <c r="AS267" s="43"/>
      <c r="AT267" s="43"/>
      <c r="AU267" s="43"/>
      <c r="AV267" s="43"/>
      <c r="AW267" s="43"/>
      <c r="AX267" s="43"/>
      <c r="AY267" s="43"/>
      <c r="AZ267" s="43"/>
      <c r="BA267" s="43"/>
      <c r="BB267" s="43"/>
      <c r="BC267" s="43"/>
      <c r="BD267" s="43"/>
      <c r="BE267" s="43"/>
      <c r="BF267" s="43"/>
      <c r="BG267" s="43"/>
      <c r="BH267" s="43"/>
      <c r="BI267" s="43"/>
      <c r="BJ267" s="43"/>
      <c r="BK267" s="43"/>
      <c r="BL267" s="43"/>
      <c r="BM267" s="43"/>
      <c r="BN267" s="43"/>
      <c r="BO267" s="43"/>
      <c r="BP267" s="43"/>
      <c r="BQ267" s="44"/>
      <c r="CB267" s="1" t="s">
        <v>352</v>
      </c>
    </row>
    <row r="268" spans="1:80" ht="15" customHeight="1" x14ac:dyDescent="0.2">
      <c r="A268" s="45"/>
      <c r="B268" s="45"/>
      <c r="C268" s="42" t="s">
        <v>228</v>
      </c>
      <c r="D268" s="47"/>
      <c r="E268" s="47"/>
      <c r="F268" s="47"/>
      <c r="G268" s="47"/>
      <c r="H268" s="47"/>
      <c r="I268" s="47"/>
      <c r="J268" s="47"/>
      <c r="K268" s="47"/>
      <c r="L268" s="47"/>
      <c r="M268" s="47"/>
      <c r="N268" s="47"/>
      <c r="O268" s="47"/>
      <c r="P268" s="47"/>
      <c r="Q268" s="47"/>
      <c r="R268" s="47"/>
      <c r="S268" s="47"/>
      <c r="T268" s="47"/>
      <c r="U268" s="47"/>
      <c r="V268" s="47"/>
      <c r="W268" s="47"/>
      <c r="X268" s="47"/>
      <c r="Y268" s="47"/>
      <c r="Z268" s="48"/>
      <c r="AA268" s="46">
        <v>970</v>
      </c>
      <c r="AB268" s="46"/>
      <c r="AC268" s="46"/>
      <c r="AD268" s="46"/>
      <c r="AE268" s="46"/>
      <c r="AF268" s="46">
        <v>0</v>
      </c>
      <c r="AG268" s="46"/>
      <c r="AH268" s="46"/>
      <c r="AI268" s="46"/>
      <c r="AJ268" s="46"/>
      <c r="AK268" s="46">
        <v>970</v>
      </c>
      <c r="AL268" s="46"/>
      <c r="AM268" s="46"/>
      <c r="AN268" s="46"/>
      <c r="AO268" s="46"/>
      <c r="AP268" s="46">
        <v>780</v>
      </c>
      <c r="AQ268" s="46"/>
      <c r="AR268" s="46"/>
      <c r="AS268" s="46"/>
      <c r="AT268" s="46"/>
      <c r="AU268" s="46">
        <v>0</v>
      </c>
      <c r="AV268" s="46"/>
      <c r="AW268" s="46"/>
      <c r="AX268" s="46"/>
      <c r="AY268" s="46"/>
      <c r="AZ268" s="46">
        <f>AP268+AU268</f>
        <v>780</v>
      </c>
      <c r="BA268" s="46"/>
      <c r="BB268" s="46"/>
      <c r="BC268" s="46"/>
      <c r="BD268" s="46">
        <f>IF(AA268=0,0,AP268/AA268*100-100)</f>
        <v>-19.587628865979383</v>
      </c>
      <c r="BE268" s="46"/>
      <c r="BF268" s="46"/>
      <c r="BG268" s="46"/>
      <c r="BH268" s="46"/>
      <c r="BI268" s="46">
        <f>IF(AF268=0,0,AU268/AF268*100-100)</f>
        <v>0</v>
      </c>
      <c r="BJ268" s="46"/>
      <c r="BK268" s="46"/>
      <c r="BL268" s="46"/>
      <c r="BM268" s="46"/>
      <c r="BN268" s="46">
        <f>IF(AK268=0,0,AZ268/AK268*100-100)</f>
        <v>-19.587628865979383</v>
      </c>
      <c r="BO268" s="46"/>
      <c r="BP268" s="46"/>
      <c r="BQ268" s="46"/>
    </row>
    <row r="269" spans="1:80" ht="25.5" customHeight="1" x14ac:dyDescent="0.2">
      <c r="A269" s="45"/>
      <c r="B269" s="45"/>
      <c r="C269" s="42" t="s">
        <v>355</v>
      </c>
      <c r="D269" s="43"/>
      <c r="E269" s="43"/>
      <c r="F269" s="43"/>
      <c r="G269" s="43"/>
      <c r="H269" s="43"/>
      <c r="I269" s="43"/>
      <c r="J269" s="43"/>
      <c r="K269" s="43"/>
      <c r="L269" s="43"/>
      <c r="M269" s="43"/>
      <c r="N269" s="43"/>
      <c r="O269" s="43"/>
      <c r="P269" s="43"/>
      <c r="Q269" s="43"/>
      <c r="R269" s="43"/>
      <c r="S269" s="43"/>
      <c r="T269" s="43"/>
      <c r="U269" s="43"/>
      <c r="V269" s="43"/>
      <c r="W269" s="43"/>
      <c r="X269" s="43"/>
      <c r="Y269" s="43"/>
      <c r="Z269" s="43"/>
      <c r="AA269" s="43"/>
      <c r="AB269" s="43"/>
      <c r="AC269" s="43"/>
      <c r="AD269" s="43"/>
      <c r="AE269" s="43"/>
      <c r="AF269" s="43"/>
      <c r="AG269" s="43"/>
      <c r="AH269" s="43"/>
      <c r="AI269" s="43"/>
      <c r="AJ269" s="43"/>
      <c r="AK269" s="43"/>
      <c r="AL269" s="43"/>
      <c r="AM269" s="43"/>
      <c r="AN269" s="43"/>
      <c r="AO269" s="43"/>
      <c r="AP269" s="43"/>
      <c r="AQ269" s="43"/>
      <c r="AR269" s="43"/>
      <c r="AS269" s="43"/>
      <c r="AT269" s="43"/>
      <c r="AU269" s="43"/>
      <c r="AV269" s="43"/>
      <c r="AW269" s="43"/>
      <c r="AX269" s="43"/>
      <c r="AY269" s="43"/>
      <c r="AZ269" s="43"/>
      <c r="BA269" s="43"/>
      <c r="BB269" s="43"/>
      <c r="BC269" s="43"/>
      <c r="BD269" s="43"/>
      <c r="BE269" s="43"/>
      <c r="BF269" s="43"/>
      <c r="BG269" s="43"/>
      <c r="BH269" s="43"/>
      <c r="BI269" s="43"/>
      <c r="BJ269" s="43"/>
      <c r="BK269" s="43"/>
      <c r="BL269" s="43"/>
      <c r="BM269" s="43"/>
      <c r="BN269" s="43"/>
      <c r="BO269" s="43"/>
      <c r="BP269" s="43"/>
      <c r="BQ269" s="44"/>
      <c r="CB269" s="1" t="s">
        <v>354</v>
      </c>
    </row>
    <row r="270" spans="1:80" ht="15" customHeight="1" x14ac:dyDescent="0.2">
      <c r="A270" s="45"/>
      <c r="B270" s="45"/>
      <c r="C270" s="42" t="s">
        <v>231</v>
      </c>
      <c r="D270" s="47"/>
      <c r="E270" s="47"/>
      <c r="F270" s="47"/>
      <c r="G270" s="47"/>
      <c r="H270" s="47"/>
      <c r="I270" s="47"/>
      <c r="J270" s="47"/>
      <c r="K270" s="47"/>
      <c r="L270" s="47"/>
      <c r="M270" s="47"/>
      <c r="N270" s="47"/>
      <c r="O270" s="47"/>
      <c r="P270" s="47"/>
      <c r="Q270" s="47"/>
      <c r="R270" s="47"/>
      <c r="S270" s="47"/>
      <c r="T270" s="47"/>
      <c r="U270" s="47"/>
      <c r="V270" s="47"/>
      <c r="W270" s="47"/>
      <c r="X270" s="47"/>
      <c r="Y270" s="47"/>
      <c r="Z270" s="48"/>
      <c r="AA270" s="46">
        <v>3224</v>
      </c>
      <c r="AB270" s="46"/>
      <c r="AC270" s="46"/>
      <c r="AD270" s="46"/>
      <c r="AE270" s="46"/>
      <c r="AF270" s="46">
        <v>0</v>
      </c>
      <c r="AG270" s="46"/>
      <c r="AH270" s="46"/>
      <c r="AI270" s="46"/>
      <c r="AJ270" s="46"/>
      <c r="AK270" s="46">
        <v>3224</v>
      </c>
      <c r="AL270" s="46"/>
      <c r="AM270" s="46"/>
      <c r="AN270" s="46"/>
      <c r="AO270" s="46"/>
      <c r="AP270" s="46">
        <v>2941</v>
      </c>
      <c r="AQ270" s="46"/>
      <c r="AR270" s="46"/>
      <c r="AS270" s="46"/>
      <c r="AT270" s="46"/>
      <c r="AU270" s="46">
        <v>0</v>
      </c>
      <c r="AV270" s="46"/>
      <c r="AW270" s="46"/>
      <c r="AX270" s="46"/>
      <c r="AY270" s="46"/>
      <c r="AZ270" s="46">
        <f>AP270+AU270</f>
        <v>2941</v>
      </c>
      <c r="BA270" s="46"/>
      <c r="BB270" s="46"/>
      <c r="BC270" s="46"/>
      <c r="BD270" s="46">
        <f>IF(AA270=0,0,AP270/AA270*100-100)</f>
        <v>-8.7779156327543433</v>
      </c>
      <c r="BE270" s="46"/>
      <c r="BF270" s="46"/>
      <c r="BG270" s="46"/>
      <c r="BH270" s="46"/>
      <c r="BI270" s="46">
        <f>IF(AF270=0,0,AU270/AF270*100-100)</f>
        <v>0</v>
      </c>
      <c r="BJ270" s="46"/>
      <c r="BK270" s="46"/>
      <c r="BL270" s="46"/>
      <c r="BM270" s="46"/>
      <c r="BN270" s="46">
        <f>IF(AK270=0,0,AZ270/AK270*100-100)</f>
        <v>-8.7779156327543433</v>
      </c>
      <c r="BO270" s="46"/>
      <c r="BP270" s="46"/>
      <c r="BQ270" s="46"/>
    </row>
    <row r="271" spans="1:80" ht="25.5" customHeight="1" x14ac:dyDescent="0.2">
      <c r="A271" s="45"/>
      <c r="B271" s="45"/>
      <c r="C271" s="42" t="s">
        <v>357</v>
      </c>
      <c r="D271" s="43"/>
      <c r="E271" s="43"/>
      <c r="F271" s="43"/>
      <c r="G271" s="43"/>
      <c r="H271" s="43"/>
      <c r="I271" s="43"/>
      <c r="J271" s="43"/>
      <c r="K271" s="43"/>
      <c r="L271" s="43"/>
      <c r="M271" s="43"/>
      <c r="N271" s="43"/>
      <c r="O271" s="43"/>
      <c r="P271" s="43"/>
      <c r="Q271" s="43"/>
      <c r="R271" s="43"/>
      <c r="S271" s="43"/>
      <c r="T271" s="43"/>
      <c r="U271" s="43"/>
      <c r="V271" s="43"/>
      <c r="W271" s="43"/>
      <c r="X271" s="43"/>
      <c r="Y271" s="43"/>
      <c r="Z271" s="43"/>
      <c r="AA271" s="43"/>
      <c r="AB271" s="43"/>
      <c r="AC271" s="43"/>
      <c r="AD271" s="43"/>
      <c r="AE271" s="43"/>
      <c r="AF271" s="43"/>
      <c r="AG271" s="43"/>
      <c r="AH271" s="43"/>
      <c r="AI271" s="43"/>
      <c r="AJ271" s="43"/>
      <c r="AK271" s="43"/>
      <c r="AL271" s="43"/>
      <c r="AM271" s="43"/>
      <c r="AN271" s="43"/>
      <c r="AO271" s="43"/>
      <c r="AP271" s="43"/>
      <c r="AQ271" s="43"/>
      <c r="AR271" s="43"/>
      <c r="AS271" s="43"/>
      <c r="AT271" s="43"/>
      <c r="AU271" s="43"/>
      <c r="AV271" s="43"/>
      <c r="AW271" s="43"/>
      <c r="AX271" s="43"/>
      <c r="AY271" s="43"/>
      <c r="AZ271" s="43"/>
      <c r="BA271" s="43"/>
      <c r="BB271" s="43"/>
      <c r="BC271" s="43"/>
      <c r="BD271" s="43"/>
      <c r="BE271" s="43"/>
      <c r="BF271" s="43"/>
      <c r="BG271" s="43"/>
      <c r="BH271" s="43"/>
      <c r="BI271" s="43"/>
      <c r="BJ271" s="43"/>
      <c r="BK271" s="43"/>
      <c r="BL271" s="43"/>
      <c r="BM271" s="43"/>
      <c r="BN271" s="43"/>
      <c r="BO271" s="43"/>
      <c r="BP271" s="43"/>
      <c r="BQ271" s="44"/>
      <c r="CB271" s="1" t="s">
        <v>356</v>
      </c>
    </row>
    <row r="272" spans="1:80" ht="25.5" customHeight="1" x14ac:dyDescent="0.2">
      <c r="A272" s="45"/>
      <c r="B272" s="45"/>
      <c r="C272" s="42" t="s">
        <v>234</v>
      </c>
      <c r="D272" s="47"/>
      <c r="E272" s="47"/>
      <c r="F272" s="47"/>
      <c r="G272" s="47"/>
      <c r="H272" s="47"/>
      <c r="I272" s="47"/>
      <c r="J272" s="47"/>
      <c r="K272" s="47"/>
      <c r="L272" s="47"/>
      <c r="M272" s="47"/>
      <c r="N272" s="47"/>
      <c r="O272" s="47"/>
      <c r="P272" s="47"/>
      <c r="Q272" s="47"/>
      <c r="R272" s="47"/>
      <c r="S272" s="47"/>
      <c r="T272" s="47"/>
      <c r="U272" s="47"/>
      <c r="V272" s="47"/>
      <c r="W272" s="47"/>
      <c r="X272" s="47"/>
      <c r="Y272" s="47"/>
      <c r="Z272" s="48"/>
      <c r="AA272" s="46">
        <v>0</v>
      </c>
      <c r="AB272" s="46"/>
      <c r="AC272" s="46"/>
      <c r="AD272" s="46"/>
      <c r="AE272" s="46"/>
      <c r="AF272" s="46">
        <v>0</v>
      </c>
      <c r="AG272" s="46"/>
      <c r="AH272" s="46"/>
      <c r="AI272" s="46"/>
      <c r="AJ272" s="46"/>
      <c r="AK272" s="46">
        <v>0</v>
      </c>
      <c r="AL272" s="46"/>
      <c r="AM272" s="46"/>
      <c r="AN272" s="46"/>
      <c r="AO272" s="46"/>
      <c r="AP272" s="46">
        <v>127</v>
      </c>
      <c r="AQ272" s="46"/>
      <c r="AR272" s="46"/>
      <c r="AS272" s="46"/>
      <c r="AT272" s="46"/>
      <c r="AU272" s="46">
        <v>0</v>
      </c>
      <c r="AV272" s="46"/>
      <c r="AW272" s="46"/>
      <c r="AX272" s="46"/>
      <c r="AY272" s="46"/>
      <c r="AZ272" s="46">
        <f>AP272+AU272</f>
        <v>127</v>
      </c>
      <c r="BA272" s="46"/>
      <c r="BB272" s="46"/>
      <c r="BC272" s="46"/>
      <c r="BD272" s="46">
        <f>IF(AA272=0,0,AP272/AA272*100-100)</f>
        <v>0</v>
      </c>
      <c r="BE272" s="46"/>
      <c r="BF272" s="46"/>
      <c r="BG272" s="46"/>
      <c r="BH272" s="46"/>
      <c r="BI272" s="46">
        <f>IF(AF272=0,0,AU272/AF272*100-100)</f>
        <v>0</v>
      </c>
      <c r="BJ272" s="46"/>
      <c r="BK272" s="46"/>
      <c r="BL272" s="46"/>
      <c r="BM272" s="46"/>
      <c r="BN272" s="46">
        <f>IF(AK272=0,0,AZ272/AK272*100-100)</f>
        <v>0</v>
      </c>
      <c r="BO272" s="46"/>
      <c r="BP272" s="46"/>
      <c r="BQ272" s="46"/>
    </row>
    <row r="273" spans="1:80" ht="12.75" customHeight="1" x14ac:dyDescent="0.2">
      <c r="A273" s="45"/>
      <c r="B273" s="45"/>
      <c r="C273" s="42" t="s">
        <v>331</v>
      </c>
      <c r="D273" s="43"/>
      <c r="E273" s="43"/>
      <c r="F273" s="43"/>
      <c r="G273" s="43"/>
      <c r="H273" s="43"/>
      <c r="I273" s="43"/>
      <c r="J273" s="43"/>
      <c r="K273" s="43"/>
      <c r="L273" s="43"/>
      <c r="M273" s="43"/>
      <c r="N273" s="43"/>
      <c r="O273" s="43"/>
      <c r="P273" s="43"/>
      <c r="Q273" s="43"/>
      <c r="R273" s="43"/>
      <c r="S273" s="43"/>
      <c r="T273" s="43"/>
      <c r="U273" s="43"/>
      <c r="V273" s="43"/>
      <c r="W273" s="43"/>
      <c r="X273" s="43"/>
      <c r="Y273" s="43"/>
      <c r="Z273" s="43"/>
      <c r="AA273" s="43"/>
      <c r="AB273" s="43"/>
      <c r="AC273" s="43"/>
      <c r="AD273" s="43"/>
      <c r="AE273" s="43"/>
      <c r="AF273" s="43"/>
      <c r="AG273" s="43"/>
      <c r="AH273" s="43"/>
      <c r="AI273" s="43"/>
      <c r="AJ273" s="43"/>
      <c r="AK273" s="43"/>
      <c r="AL273" s="43"/>
      <c r="AM273" s="43"/>
      <c r="AN273" s="43"/>
      <c r="AO273" s="43"/>
      <c r="AP273" s="43"/>
      <c r="AQ273" s="43"/>
      <c r="AR273" s="43"/>
      <c r="AS273" s="43"/>
      <c r="AT273" s="43"/>
      <c r="AU273" s="43"/>
      <c r="AV273" s="43"/>
      <c r="AW273" s="43"/>
      <c r="AX273" s="43"/>
      <c r="AY273" s="43"/>
      <c r="AZ273" s="43"/>
      <c r="BA273" s="43"/>
      <c r="BB273" s="43"/>
      <c r="BC273" s="43"/>
      <c r="BD273" s="43"/>
      <c r="BE273" s="43"/>
      <c r="BF273" s="43"/>
      <c r="BG273" s="43"/>
      <c r="BH273" s="43"/>
      <c r="BI273" s="43"/>
      <c r="BJ273" s="43"/>
      <c r="BK273" s="43"/>
      <c r="BL273" s="43"/>
      <c r="BM273" s="43"/>
      <c r="BN273" s="43"/>
      <c r="BO273" s="43"/>
      <c r="BP273" s="43"/>
      <c r="BQ273" s="44"/>
      <c r="CB273" s="1" t="s">
        <v>358</v>
      </c>
    </row>
    <row r="274" spans="1:80" ht="25.5" customHeight="1" x14ac:dyDescent="0.2">
      <c r="A274" s="45"/>
      <c r="B274" s="45"/>
      <c r="C274" s="42" t="s">
        <v>237</v>
      </c>
      <c r="D274" s="47"/>
      <c r="E274" s="47"/>
      <c r="F274" s="47"/>
      <c r="G274" s="47"/>
      <c r="H274" s="47"/>
      <c r="I274" s="47"/>
      <c r="J274" s="47"/>
      <c r="K274" s="47"/>
      <c r="L274" s="47"/>
      <c r="M274" s="47"/>
      <c r="N274" s="47"/>
      <c r="O274" s="47"/>
      <c r="P274" s="47"/>
      <c r="Q274" s="47"/>
      <c r="R274" s="47"/>
      <c r="S274" s="47"/>
      <c r="T274" s="47"/>
      <c r="U274" s="47"/>
      <c r="V274" s="47"/>
      <c r="W274" s="47"/>
      <c r="X274" s="47"/>
      <c r="Y274" s="47"/>
      <c r="Z274" s="48"/>
      <c r="AA274" s="46">
        <v>0</v>
      </c>
      <c r="AB274" s="46"/>
      <c r="AC274" s="46"/>
      <c r="AD274" s="46"/>
      <c r="AE274" s="46"/>
      <c r="AF274" s="46">
        <v>0</v>
      </c>
      <c r="AG274" s="46"/>
      <c r="AH274" s="46"/>
      <c r="AI274" s="46"/>
      <c r="AJ274" s="46"/>
      <c r="AK274" s="46">
        <v>0</v>
      </c>
      <c r="AL274" s="46"/>
      <c r="AM274" s="46"/>
      <c r="AN274" s="46"/>
      <c r="AO274" s="46"/>
      <c r="AP274" s="46">
        <v>0</v>
      </c>
      <c r="AQ274" s="46"/>
      <c r="AR274" s="46"/>
      <c r="AS274" s="46"/>
      <c r="AT274" s="46"/>
      <c r="AU274" s="46">
        <v>0</v>
      </c>
      <c r="AV274" s="46"/>
      <c r="AW274" s="46"/>
      <c r="AX274" s="46"/>
      <c r="AY274" s="46"/>
      <c r="AZ274" s="46">
        <f>AP274+AU274</f>
        <v>0</v>
      </c>
      <c r="BA274" s="46"/>
      <c r="BB274" s="46"/>
      <c r="BC274" s="46"/>
      <c r="BD274" s="46">
        <f>IF(AA274=0,0,AP274/AA274*100-100)</f>
        <v>0</v>
      </c>
      <c r="BE274" s="46"/>
      <c r="BF274" s="46"/>
      <c r="BG274" s="46"/>
      <c r="BH274" s="46"/>
      <c r="BI274" s="46">
        <f>IF(AF274=0,0,AU274/AF274*100-100)</f>
        <v>0</v>
      </c>
      <c r="BJ274" s="46"/>
      <c r="BK274" s="46"/>
      <c r="BL274" s="46"/>
      <c r="BM274" s="46"/>
      <c r="BN274" s="46">
        <f>IF(AK274=0,0,AZ274/AK274*100-100)</f>
        <v>0</v>
      </c>
      <c r="BO274" s="46"/>
      <c r="BP274" s="46"/>
      <c r="BQ274" s="46"/>
    </row>
    <row r="275" spans="1:80" ht="12.75" customHeight="1" x14ac:dyDescent="0.2">
      <c r="A275" s="45"/>
      <c r="B275" s="45"/>
      <c r="C275" s="42" t="s">
        <v>329</v>
      </c>
      <c r="D275" s="43"/>
      <c r="E275" s="43"/>
      <c r="F275" s="43"/>
      <c r="G275" s="43"/>
      <c r="H275" s="43"/>
      <c r="I275" s="43"/>
      <c r="J275" s="43"/>
      <c r="K275" s="43"/>
      <c r="L275" s="43"/>
      <c r="M275" s="43"/>
      <c r="N275" s="43"/>
      <c r="O275" s="43"/>
      <c r="P275" s="43"/>
      <c r="Q275" s="43"/>
      <c r="R275" s="43"/>
      <c r="S275" s="43"/>
      <c r="T275" s="43"/>
      <c r="U275" s="43"/>
      <c r="V275" s="43"/>
      <c r="W275" s="43"/>
      <c r="X275" s="43"/>
      <c r="Y275" s="43"/>
      <c r="Z275" s="43"/>
      <c r="AA275" s="43"/>
      <c r="AB275" s="43"/>
      <c r="AC275" s="43"/>
      <c r="AD275" s="43"/>
      <c r="AE275" s="43"/>
      <c r="AF275" s="43"/>
      <c r="AG275" s="43"/>
      <c r="AH275" s="43"/>
      <c r="AI275" s="43"/>
      <c r="AJ275" s="43"/>
      <c r="AK275" s="43"/>
      <c r="AL275" s="43"/>
      <c r="AM275" s="43"/>
      <c r="AN275" s="43"/>
      <c r="AO275" s="43"/>
      <c r="AP275" s="43"/>
      <c r="AQ275" s="43"/>
      <c r="AR275" s="43"/>
      <c r="AS275" s="43"/>
      <c r="AT275" s="43"/>
      <c r="AU275" s="43"/>
      <c r="AV275" s="43"/>
      <c r="AW275" s="43"/>
      <c r="AX275" s="43"/>
      <c r="AY275" s="43"/>
      <c r="AZ275" s="43"/>
      <c r="BA275" s="43"/>
      <c r="BB275" s="43"/>
      <c r="BC275" s="43"/>
      <c r="BD275" s="43"/>
      <c r="BE275" s="43"/>
      <c r="BF275" s="43"/>
      <c r="BG275" s="43"/>
      <c r="BH275" s="43"/>
      <c r="BI275" s="43"/>
      <c r="BJ275" s="43"/>
      <c r="BK275" s="43"/>
      <c r="BL275" s="43"/>
      <c r="BM275" s="43"/>
      <c r="BN275" s="43"/>
      <c r="BO275" s="43"/>
      <c r="BP275" s="43"/>
      <c r="BQ275" s="44"/>
      <c r="CB275" s="1" t="s">
        <v>359</v>
      </c>
    </row>
    <row r="276" spans="1:80" ht="25.5" customHeight="1" x14ac:dyDescent="0.2">
      <c r="A276" s="45"/>
      <c r="B276" s="45"/>
      <c r="C276" s="42" t="s">
        <v>239</v>
      </c>
      <c r="D276" s="47"/>
      <c r="E276" s="47"/>
      <c r="F276" s="47"/>
      <c r="G276" s="47"/>
      <c r="H276" s="47"/>
      <c r="I276" s="47"/>
      <c r="J276" s="47"/>
      <c r="K276" s="47"/>
      <c r="L276" s="47"/>
      <c r="M276" s="47"/>
      <c r="N276" s="47"/>
      <c r="O276" s="47"/>
      <c r="P276" s="47"/>
      <c r="Q276" s="47"/>
      <c r="R276" s="47"/>
      <c r="S276" s="47"/>
      <c r="T276" s="47"/>
      <c r="U276" s="47"/>
      <c r="V276" s="47"/>
      <c r="W276" s="47"/>
      <c r="X276" s="47"/>
      <c r="Y276" s="47"/>
      <c r="Z276" s="48"/>
      <c r="AA276" s="46">
        <v>9000</v>
      </c>
      <c r="AB276" s="46"/>
      <c r="AC276" s="46"/>
      <c r="AD276" s="46"/>
      <c r="AE276" s="46"/>
      <c r="AF276" s="46">
        <v>0</v>
      </c>
      <c r="AG276" s="46"/>
      <c r="AH276" s="46"/>
      <c r="AI276" s="46"/>
      <c r="AJ276" s="46"/>
      <c r="AK276" s="46">
        <v>9000</v>
      </c>
      <c r="AL276" s="46"/>
      <c r="AM276" s="46"/>
      <c r="AN276" s="46"/>
      <c r="AO276" s="46"/>
      <c r="AP276" s="46">
        <v>5916</v>
      </c>
      <c r="AQ276" s="46"/>
      <c r="AR276" s="46"/>
      <c r="AS276" s="46"/>
      <c r="AT276" s="46"/>
      <c r="AU276" s="46">
        <v>0</v>
      </c>
      <c r="AV276" s="46"/>
      <c r="AW276" s="46"/>
      <c r="AX276" s="46"/>
      <c r="AY276" s="46"/>
      <c r="AZ276" s="46">
        <f>AP276+AU276</f>
        <v>5916</v>
      </c>
      <c r="BA276" s="46"/>
      <c r="BB276" s="46"/>
      <c r="BC276" s="46"/>
      <c r="BD276" s="46">
        <f>IF(AA276=0,0,AP276/AA276*100-100)</f>
        <v>-34.266666666666666</v>
      </c>
      <c r="BE276" s="46"/>
      <c r="BF276" s="46"/>
      <c r="BG276" s="46"/>
      <c r="BH276" s="46"/>
      <c r="BI276" s="46">
        <f>IF(AF276=0,0,AU276/AF276*100-100)</f>
        <v>0</v>
      </c>
      <c r="BJ276" s="46"/>
      <c r="BK276" s="46"/>
      <c r="BL276" s="46"/>
      <c r="BM276" s="46"/>
      <c r="BN276" s="46">
        <f>IF(AK276=0,0,AZ276/AK276*100-100)</f>
        <v>-34.266666666666666</v>
      </c>
      <c r="BO276" s="46"/>
      <c r="BP276" s="46"/>
      <c r="BQ276" s="46"/>
    </row>
    <row r="277" spans="1:80" ht="25.5" customHeight="1" x14ac:dyDescent="0.2">
      <c r="A277" s="45"/>
      <c r="B277" s="45"/>
      <c r="C277" s="42" t="s">
        <v>361</v>
      </c>
      <c r="D277" s="43"/>
      <c r="E277" s="43"/>
      <c r="F277" s="43"/>
      <c r="G277" s="43"/>
      <c r="H277" s="43"/>
      <c r="I277" s="43"/>
      <c r="J277" s="43"/>
      <c r="K277" s="43"/>
      <c r="L277" s="43"/>
      <c r="M277" s="43"/>
      <c r="N277" s="43"/>
      <c r="O277" s="43"/>
      <c r="P277" s="43"/>
      <c r="Q277" s="43"/>
      <c r="R277" s="43"/>
      <c r="S277" s="43"/>
      <c r="T277" s="43"/>
      <c r="U277" s="43"/>
      <c r="V277" s="43"/>
      <c r="W277" s="43"/>
      <c r="X277" s="43"/>
      <c r="Y277" s="43"/>
      <c r="Z277" s="43"/>
      <c r="AA277" s="43"/>
      <c r="AB277" s="43"/>
      <c r="AC277" s="43"/>
      <c r="AD277" s="43"/>
      <c r="AE277" s="43"/>
      <c r="AF277" s="43"/>
      <c r="AG277" s="43"/>
      <c r="AH277" s="43"/>
      <c r="AI277" s="43"/>
      <c r="AJ277" s="43"/>
      <c r="AK277" s="43"/>
      <c r="AL277" s="43"/>
      <c r="AM277" s="43"/>
      <c r="AN277" s="43"/>
      <c r="AO277" s="43"/>
      <c r="AP277" s="43"/>
      <c r="AQ277" s="43"/>
      <c r="AR277" s="43"/>
      <c r="AS277" s="43"/>
      <c r="AT277" s="43"/>
      <c r="AU277" s="43"/>
      <c r="AV277" s="43"/>
      <c r="AW277" s="43"/>
      <c r="AX277" s="43"/>
      <c r="AY277" s="43"/>
      <c r="AZ277" s="43"/>
      <c r="BA277" s="43"/>
      <c r="BB277" s="43"/>
      <c r="BC277" s="43"/>
      <c r="BD277" s="43"/>
      <c r="BE277" s="43"/>
      <c r="BF277" s="43"/>
      <c r="BG277" s="43"/>
      <c r="BH277" s="43"/>
      <c r="BI277" s="43"/>
      <c r="BJ277" s="43"/>
      <c r="BK277" s="43"/>
      <c r="BL277" s="43"/>
      <c r="BM277" s="43"/>
      <c r="BN277" s="43"/>
      <c r="BO277" s="43"/>
      <c r="BP277" s="43"/>
      <c r="BQ277" s="44"/>
      <c r="CB277" s="1" t="s">
        <v>360</v>
      </c>
    </row>
    <row r="278" spans="1:80" ht="15" customHeight="1" x14ac:dyDescent="0.2">
      <c r="A278" s="45"/>
      <c r="B278" s="45"/>
      <c r="C278" s="42" t="s">
        <v>242</v>
      </c>
      <c r="D278" s="47"/>
      <c r="E278" s="47"/>
      <c r="F278" s="47"/>
      <c r="G278" s="47"/>
      <c r="H278" s="47"/>
      <c r="I278" s="47"/>
      <c r="J278" s="47"/>
      <c r="K278" s="47"/>
      <c r="L278" s="47"/>
      <c r="M278" s="47"/>
      <c r="N278" s="47"/>
      <c r="O278" s="47"/>
      <c r="P278" s="47"/>
      <c r="Q278" s="47"/>
      <c r="R278" s="47"/>
      <c r="S278" s="47"/>
      <c r="T278" s="47"/>
      <c r="U278" s="47"/>
      <c r="V278" s="47"/>
      <c r="W278" s="47"/>
      <c r="X278" s="47"/>
      <c r="Y278" s="47"/>
      <c r="Z278" s="48"/>
      <c r="AA278" s="46">
        <v>0</v>
      </c>
      <c r="AB278" s="46"/>
      <c r="AC278" s="46"/>
      <c r="AD278" s="46"/>
      <c r="AE278" s="46"/>
      <c r="AF278" s="46">
        <v>0</v>
      </c>
      <c r="AG278" s="46"/>
      <c r="AH278" s="46"/>
      <c r="AI278" s="46"/>
      <c r="AJ278" s="46"/>
      <c r="AK278" s="46">
        <v>0</v>
      </c>
      <c r="AL278" s="46"/>
      <c r="AM278" s="46"/>
      <c r="AN278" s="46"/>
      <c r="AO278" s="46"/>
      <c r="AP278" s="46">
        <v>0</v>
      </c>
      <c r="AQ278" s="46"/>
      <c r="AR278" s="46"/>
      <c r="AS278" s="46"/>
      <c r="AT278" s="46"/>
      <c r="AU278" s="46">
        <v>0</v>
      </c>
      <c r="AV278" s="46"/>
      <c r="AW278" s="46"/>
      <c r="AX278" s="46"/>
      <c r="AY278" s="46"/>
      <c r="AZ278" s="46">
        <f>AP278+AU278</f>
        <v>0</v>
      </c>
      <c r="BA278" s="46"/>
      <c r="BB278" s="46"/>
      <c r="BC278" s="46"/>
      <c r="BD278" s="46">
        <f>IF(AA278=0,0,AP278/AA278*100-100)</f>
        <v>0</v>
      </c>
      <c r="BE278" s="46"/>
      <c r="BF278" s="46"/>
      <c r="BG278" s="46"/>
      <c r="BH278" s="46"/>
      <c r="BI278" s="46">
        <f>IF(AF278=0,0,AU278/AF278*100-100)</f>
        <v>0</v>
      </c>
      <c r="BJ278" s="46"/>
      <c r="BK278" s="46"/>
      <c r="BL278" s="46"/>
      <c r="BM278" s="46"/>
      <c r="BN278" s="46">
        <f>IF(AK278=0,0,AZ278/AK278*100-100)</f>
        <v>0</v>
      </c>
      <c r="BO278" s="46"/>
      <c r="BP278" s="46"/>
      <c r="BQ278" s="46"/>
    </row>
    <row r="279" spans="1:80" ht="12.75" customHeight="1" x14ac:dyDescent="0.2">
      <c r="A279" s="45"/>
      <c r="B279" s="45"/>
      <c r="C279" s="42" t="s">
        <v>329</v>
      </c>
      <c r="D279" s="43"/>
      <c r="E279" s="43"/>
      <c r="F279" s="43"/>
      <c r="G279" s="43"/>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3"/>
      <c r="AY279" s="43"/>
      <c r="AZ279" s="43"/>
      <c r="BA279" s="43"/>
      <c r="BB279" s="43"/>
      <c r="BC279" s="43"/>
      <c r="BD279" s="43"/>
      <c r="BE279" s="43"/>
      <c r="BF279" s="43"/>
      <c r="BG279" s="43"/>
      <c r="BH279" s="43"/>
      <c r="BI279" s="43"/>
      <c r="BJ279" s="43"/>
      <c r="BK279" s="43"/>
      <c r="BL279" s="43"/>
      <c r="BM279" s="43"/>
      <c r="BN279" s="43"/>
      <c r="BO279" s="43"/>
      <c r="BP279" s="43"/>
      <c r="BQ279" s="44"/>
      <c r="CB279" s="1" t="s">
        <v>362</v>
      </c>
    </row>
    <row r="280" spans="1:80" ht="25.5" customHeight="1" x14ac:dyDescent="0.2">
      <c r="A280" s="45"/>
      <c r="B280" s="45"/>
      <c r="C280" s="42" t="s">
        <v>245</v>
      </c>
      <c r="D280" s="47"/>
      <c r="E280" s="47"/>
      <c r="F280" s="47"/>
      <c r="G280" s="47"/>
      <c r="H280" s="47"/>
      <c r="I280" s="47"/>
      <c r="J280" s="47"/>
      <c r="K280" s="47"/>
      <c r="L280" s="47"/>
      <c r="M280" s="47"/>
      <c r="N280" s="47"/>
      <c r="O280" s="47"/>
      <c r="P280" s="47"/>
      <c r="Q280" s="47"/>
      <c r="R280" s="47"/>
      <c r="S280" s="47"/>
      <c r="T280" s="47"/>
      <c r="U280" s="47"/>
      <c r="V280" s="47"/>
      <c r="W280" s="47"/>
      <c r="X280" s="47"/>
      <c r="Y280" s="47"/>
      <c r="Z280" s="48"/>
      <c r="AA280" s="46">
        <v>0</v>
      </c>
      <c r="AB280" s="46"/>
      <c r="AC280" s="46"/>
      <c r="AD280" s="46"/>
      <c r="AE280" s="46"/>
      <c r="AF280" s="46">
        <v>0</v>
      </c>
      <c r="AG280" s="46"/>
      <c r="AH280" s="46"/>
      <c r="AI280" s="46"/>
      <c r="AJ280" s="46"/>
      <c r="AK280" s="46">
        <v>0</v>
      </c>
      <c r="AL280" s="46"/>
      <c r="AM280" s="46"/>
      <c r="AN280" s="46"/>
      <c r="AO280" s="46"/>
      <c r="AP280" s="46">
        <v>66</v>
      </c>
      <c r="AQ280" s="46"/>
      <c r="AR280" s="46"/>
      <c r="AS280" s="46"/>
      <c r="AT280" s="46"/>
      <c r="AU280" s="46">
        <v>0</v>
      </c>
      <c r="AV280" s="46"/>
      <c r="AW280" s="46"/>
      <c r="AX280" s="46"/>
      <c r="AY280" s="46"/>
      <c r="AZ280" s="46">
        <f>AP280+AU280</f>
        <v>66</v>
      </c>
      <c r="BA280" s="46"/>
      <c r="BB280" s="46"/>
      <c r="BC280" s="46"/>
      <c r="BD280" s="46">
        <f>IF(AA280=0,0,AP280/AA280*100-100)</f>
        <v>0</v>
      </c>
      <c r="BE280" s="46"/>
      <c r="BF280" s="46"/>
      <c r="BG280" s="46"/>
      <c r="BH280" s="46"/>
      <c r="BI280" s="46">
        <f>IF(AF280=0,0,AU280/AF280*100-100)</f>
        <v>0</v>
      </c>
      <c r="BJ280" s="46"/>
      <c r="BK280" s="46"/>
      <c r="BL280" s="46"/>
      <c r="BM280" s="46"/>
      <c r="BN280" s="46">
        <f>IF(AK280=0,0,AZ280/AK280*100-100)</f>
        <v>0</v>
      </c>
      <c r="BO280" s="46"/>
      <c r="BP280" s="46"/>
      <c r="BQ280" s="46"/>
    </row>
    <row r="281" spans="1:80" ht="12.75" customHeight="1" x14ac:dyDescent="0.2">
      <c r="A281" s="45"/>
      <c r="B281" s="45"/>
      <c r="C281" s="42" t="s">
        <v>364</v>
      </c>
      <c r="D281" s="43"/>
      <c r="E281" s="43"/>
      <c r="F281" s="43"/>
      <c r="G281" s="43"/>
      <c r="H281" s="43"/>
      <c r="I281" s="43"/>
      <c r="J281" s="43"/>
      <c r="K281" s="43"/>
      <c r="L281" s="43"/>
      <c r="M281" s="43"/>
      <c r="N281" s="43"/>
      <c r="O281" s="43"/>
      <c r="P281" s="43"/>
      <c r="Q281" s="43"/>
      <c r="R281" s="43"/>
      <c r="S281" s="43"/>
      <c r="T281" s="43"/>
      <c r="U281" s="43"/>
      <c r="V281" s="43"/>
      <c r="W281" s="43"/>
      <c r="X281" s="43"/>
      <c r="Y281" s="43"/>
      <c r="Z281" s="43"/>
      <c r="AA281" s="43"/>
      <c r="AB281" s="43"/>
      <c r="AC281" s="43"/>
      <c r="AD281" s="43"/>
      <c r="AE281" s="43"/>
      <c r="AF281" s="43"/>
      <c r="AG281" s="43"/>
      <c r="AH281" s="43"/>
      <c r="AI281" s="43"/>
      <c r="AJ281" s="43"/>
      <c r="AK281" s="43"/>
      <c r="AL281" s="43"/>
      <c r="AM281" s="43"/>
      <c r="AN281" s="43"/>
      <c r="AO281" s="43"/>
      <c r="AP281" s="43"/>
      <c r="AQ281" s="43"/>
      <c r="AR281" s="43"/>
      <c r="AS281" s="43"/>
      <c r="AT281" s="43"/>
      <c r="AU281" s="43"/>
      <c r="AV281" s="43"/>
      <c r="AW281" s="43"/>
      <c r="AX281" s="43"/>
      <c r="AY281" s="43"/>
      <c r="AZ281" s="43"/>
      <c r="BA281" s="43"/>
      <c r="BB281" s="43"/>
      <c r="BC281" s="43"/>
      <c r="BD281" s="43"/>
      <c r="BE281" s="43"/>
      <c r="BF281" s="43"/>
      <c r="BG281" s="43"/>
      <c r="BH281" s="43"/>
      <c r="BI281" s="43"/>
      <c r="BJ281" s="43"/>
      <c r="BK281" s="43"/>
      <c r="BL281" s="43"/>
      <c r="BM281" s="43"/>
      <c r="BN281" s="43"/>
      <c r="BO281" s="43"/>
      <c r="BP281" s="43"/>
      <c r="BQ281" s="44"/>
      <c r="CB281" s="1" t="s">
        <v>363</v>
      </c>
    </row>
    <row r="282" spans="1:80" ht="25.5" customHeight="1" x14ac:dyDescent="0.2">
      <c r="A282" s="45"/>
      <c r="B282" s="45"/>
      <c r="C282" s="42" t="s">
        <v>248</v>
      </c>
      <c r="D282" s="47"/>
      <c r="E282" s="47"/>
      <c r="F282" s="47"/>
      <c r="G282" s="47"/>
      <c r="H282" s="47"/>
      <c r="I282" s="47"/>
      <c r="J282" s="47"/>
      <c r="K282" s="47"/>
      <c r="L282" s="47"/>
      <c r="M282" s="47"/>
      <c r="N282" s="47"/>
      <c r="O282" s="47"/>
      <c r="P282" s="47"/>
      <c r="Q282" s="47"/>
      <c r="R282" s="47"/>
      <c r="S282" s="47"/>
      <c r="T282" s="47"/>
      <c r="U282" s="47"/>
      <c r="V282" s="47"/>
      <c r="W282" s="47"/>
      <c r="X282" s="47"/>
      <c r="Y282" s="47"/>
      <c r="Z282" s="48"/>
      <c r="AA282" s="46">
        <v>0</v>
      </c>
      <c r="AB282" s="46"/>
      <c r="AC282" s="46"/>
      <c r="AD282" s="46"/>
      <c r="AE282" s="46"/>
      <c r="AF282" s="46">
        <v>0</v>
      </c>
      <c r="AG282" s="46"/>
      <c r="AH282" s="46"/>
      <c r="AI282" s="46"/>
      <c r="AJ282" s="46"/>
      <c r="AK282" s="46">
        <v>0</v>
      </c>
      <c r="AL282" s="46"/>
      <c r="AM282" s="46"/>
      <c r="AN282" s="46"/>
      <c r="AO282" s="46"/>
      <c r="AP282" s="46">
        <v>2</v>
      </c>
      <c r="AQ282" s="46"/>
      <c r="AR282" s="46"/>
      <c r="AS282" s="46"/>
      <c r="AT282" s="46"/>
      <c r="AU282" s="46">
        <v>0</v>
      </c>
      <c r="AV282" s="46"/>
      <c r="AW282" s="46"/>
      <c r="AX282" s="46"/>
      <c r="AY282" s="46"/>
      <c r="AZ282" s="46">
        <f>AP282+AU282</f>
        <v>2</v>
      </c>
      <c r="BA282" s="46"/>
      <c r="BB282" s="46"/>
      <c r="BC282" s="46"/>
      <c r="BD282" s="46">
        <f>IF(AA282=0,0,AP282/AA282*100-100)</f>
        <v>0</v>
      </c>
      <c r="BE282" s="46"/>
      <c r="BF282" s="46"/>
      <c r="BG282" s="46"/>
      <c r="BH282" s="46"/>
      <c r="BI282" s="46">
        <f>IF(AF282=0,0,AU282/AF282*100-100)</f>
        <v>0</v>
      </c>
      <c r="BJ282" s="46"/>
      <c r="BK282" s="46"/>
      <c r="BL282" s="46"/>
      <c r="BM282" s="46"/>
      <c r="BN282" s="46">
        <f>IF(AK282=0,0,AZ282/AK282*100-100)</f>
        <v>0</v>
      </c>
      <c r="BO282" s="46"/>
      <c r="BP282" s="46"/>
      <c r="BQ282" s="46"/>
    </row>
    <row r="283" spans="1:80" ht="12.75" customHeight="1" x14ac:dyDescent="0.2">
      <c r="A283" s="45"/>
      <c r="B283" s="45"/>
      <c r="C283" s="42" t="s">
        <v>364</v>
      </c>
      <c r="D283" s="43"/>
      <c r="E283" s="43"/>
      <c r="F283" s="43"/>
      <c r="G283" s="43"/>
      <c r="H283" s="43"/>
      <c r="I283" s="43"/>
      <c r="J283" s="43"/>
      <c r="K283" s="43"/>
      <c r="L283" s="43"/>
      <c r="M283" s="43"/>
      <c r="N283" s="43"/>
      <c r="O283" s="43"/>
      <c r="P283" s="43"/>
      <c r="Q283" s="43"/>
      <c r="R283" s="43"/>
      <c r="S283" s="43"/>
      <c r="T283" s="43"/>
      <c r="U283" s="43"/>
      <c r="V283" s="43"/>
      <c r="W283" s="43"/>
      <c r="X283" s="43"/>
      <c r="Y283" s="43"/>
      <c r="Z283" s="43"/>
      <c r="AA283" s="43"/>
      <c r="AB283" s="43"/>
      <c r="AC283" s="43"/>
      <c r="AD283" s="43"/>
      <c r="AE283" s="43"/>
      <c r="AF283" s="43"/>
      <c r="AG283" s="43"/>
      <c r="AH283" s="43"/>
      <c r="AI283" s="43"/>
      <c r="AJ283" s="43"/>
      <c r="AK283" s="43"/>
      <c r="AL283" s="43"/>
      <c r="AM283" s="43"/>
      <c r="AN283" s="43"/>
      <c r="AO283" s="43"/>
      <c r="AP283" s="43"/>
      <c r="AQ283" s="43"/>
      <c r="AR283" s="43"/>
      <c r="AS283" s="43"/>
      <c r="AT283" s="43"/>
      <c r="AU283" s="43"/>
      <c r="AV283" s="43"/>
      <c r="AW283" s="43"/>
      <c r="AX283" s="43"/>
      <c r="AY283" s="43"/>
      <c r="AZ283" s="43"/>
      <c r="BA283" s="43"/>
      <c r="BB283" s="43"/>
      <c r="BC283" s="43"/>
      <c r="BD283" s="43"/>
      <c r="BE283" s="43"/>
      <c r="BF283" s="43"/>
      <c r="BG283" s="43"/>
      <c r="BH283" s="43"/>
      <c r="BI283" s="43"/>
      <c r="BJ283" s="43"/>
      <c r="BK283" s="43"/>
      <c r="BL283" s="43"/>
      <c r="BM283" s="43"/>
      <c r="BN283" s="43"/>
      <c r="BO283" s="43"/>
      <c r="BP283" s="43"/>
      <c r="BQ283" s="44"/>
      <c r="CB283" s="1" t="s">
        <v>365</v>
      </c>
    </row>
    <row r="284" spans="1:80" ht="25.5" customHeight="1" x14ac:dyDescent="0.2">
      <c r="A284" s="45"/>
      <c r="B284" s="45"/>
      <c r="C284" s="42" t="s">
        <v>251</v>
      </c>
      <c r="D284" s="47"/>
      <c r="E284" s="47"/>
      <c r="F284" s="47"/>
      <c r="G284" s="47"/>
      <c r="H284" s="47"/>
      <c r="I284" s="47"/>
      <c r="J284" s="47"/>
      <c r="K284" s="47"/>
      <c r="L284" s="47"/>
      <c r="M284" s="47"/>
      <c r="N284" s="47"/>
      <c r="O284" s="47"/>
      <c r="P284" s="47"/>
      <c r="Q284" s="47"/>
      <c r="R284" s="47"/>
      <c r="S284" s="47"/>
      <c r="T284" s="47"/>
      <c r="U284" s="47"/>
      <c r="V284" s="47"/>
      <c r="W284" s="47"/>
      <c r="X284" s="47"/>
      <c r="Y284" s="47"/>
      <c r="Z284" s="48"/>
      <c r="AA284" s="46">
        <v>0</v>
      </c>
      <c r="AB284" s="46"/>
      <c r="AC284" s="46"/>
      <c r="AD284" s="46"/>
      <c r="AE284" s="46"/>
      <c r="AF284" s="46">
        <v>0</v>
      </c>
      <c r="AG284" s="46"/>
      <c r="AH284" s="46"/>
      <c r="AI284" s="46"/>
      <c r="AJ284" s="46"/>
      <c r="AK284" s="46">
        <v>0</v>
      </c>
      <c r="AL284" s="46"/>
      <c r="AM284" s="46"/>
      <c r="AN284" s="46"/>
      <c r="AO284" s="46"/>
      <c r="AP284" s="46">
        <v>880</v>
      </c>
      <c r="AQ284" s="46"/>
      <c r="AR284" s="46"/>
      <c r="AS284" s="46"/>
      <c r="AT284" s="46"/>
      <c r="AU284" s="46">
        <v>0</v>
      </c>
      <c r="AV284" s="46"/>
      <c r="AW284" s="46"/>
      <c r="AX284" s="46"/>
      <c r="AY284" s="46"/>
      <c r="AZ284" s="46">
        <f>AP284+AU284</f>
        <v>880</v>
      </c>
      <c r="BA284" s="46"/>
      <c r="BB284" s="46"/>
      <c r="BC284" s="46"/>
      <c r="BD284" s="46">
        <f>IF(AA284=0,0,AP284/AA284*100-100)</f>
        <v>0</v>
      </c>
      <c r="BE284" s="46"/>
      <c r="BF284" s="46"/>
      <c r="BG284" s="46"/>
      <c r="BH284" s="46"/>
      <c r="BI284" s="46">
        <f>IF(AF284=0,0,AU284/AF284*100-100)</f>
        <v>0</v>
      </c>
      <c r="BJ284" s="46"/>
      <c r="BK284" s="46"/>
      <c r="BL284" s="46"/>
      <c r="BM284" s="46"/>
      <c r="BN284" s="46">
        <f>IF(AK284=0,0,AZ284/AK284*100-100)</f>
        <v>0</v>
      </c>
      <c r="BO284" s="46"/>
      <c r="BP284" s="46"/>
      <c r="BQ284" s="46"/>
    </row>
    <row r="285" spans="1:80" ht="12.75" customHeight="1" x14ac:dyDescent="0.2">
      <c r="A285" s="45"/>
      <c r="B285" s="45"/>
      <c r="C285" s="42" t="s">
        <v>364</v>
      </c>
      <c r="D285" s="43"/>
      <c r="E285" s="43"/>
      <c r="F285" s="43"/>
      <c r="G285" s="43"/>
      <c r="H285" s="43"/>
      <c r="I285" s="43"/>
      <c r="J285" s="43"/>
      <c r="K285" s="43"/>
      <c r="L285" s="43"/>
      <c r="M285" s="43"/>
      <c r="N285" s="43"/>
      <c r="O285" s="43"/>
      <c r="P285" s="43"/>
      <c r="Q285" s="43"/>
      <c r="R285" s="43"/>
      <c r="S285" s="43"/>
      <c r="T285" s="43"/>
      <c r="U285" s="43"/>
      <c r="V285" s="43"/>
      <c r="W285" s="43"/>
      <c r="X285" s="43"/>
      <c r="Y285" s="43"/>
      <c r="Z285" s="43"/>
      <c r="AA285" s="43"/>
      <c r="AB285" s="43"/>
      <c r="AC285" s="43"/>
      <c r="AD285" s="43"/>
      <c r="AE285" s="43"/>
      <c r="AF285" s="43"/>
      <c r="AG285" s="43"/>
      <c r="AH285" s="43"/>
      <c r="AI285" s="43"/>
      <c r="AJ285" s="43"/>
      <c r="AK285" s="43"/>
      <c r="AL285" s="43"/>
      <c r="AM285" s="43"/>
      <c r="AN285" s="43"/>
      <c r="AO285" s="43"/>
      <c r="AP285" s="43"/>
      <c r="AQ285" s="43"/>
      <c r="AR285" s="43"/>
      <c r="AS285" s="43"/>
      <c r="AT285" s="43"/>
      <c r="AU285" s="43"/>
      <c r="AV285" s="43"/>
      <c r="AW285" s="43"/>
      <c r="AX285" s="43"/>
      <c r="AY285" s="43"/>
      <c r="AZ285" s="43"/>
      <c r="BA285" s="43"/>
      <c r="BB285" s="43"/>
      <c r="BC285" s="43"/>
      <c r="BD285" s="43"/>
      <c r="BE285" s="43"/>
      <c r="BF285" s="43"/>
      <c r="BG285" s="43"/>
      <c r="BH285" s="43"/>
      <c r="BI285" s="43"/>
      <c r="BJ285" s="43"/>
      <c r="BK285" s="43"/>
      <c r="BL285" s="43"/>
      <c r="BM285" s="43"/>
      <c r="BN285" s="43"/>
      <c r="BO285" s="43"/>
      <c r="BP285" s="43"/>
      <c r="BQ285" s="44"/>
      <c r="CB285" s="1" t="s">
        <v>366</v>
      </c>
    </row>
    <row r="286" spans="1:80" s="38" customFormat="1" ht="15" customHeight="1" x14ac:dyDescent="0.2">
      <c r="A286" s="50"/>
      <c r="B286" s="50"/>
      <c r="C286" s="51" t="s">
        <v>254</v>
      </c>
      <c r="D286" s="52"/>
      <c r="E286" s="52"/>
      <c r="F286" s="52"/>
      <c r="G286" s="52"/>
      <c r="H286" s="52"/>
      <c r="I286" s="52"/>
      <c r="J286" s="52"/>
      <c r="K286" s="52"/>
      <c r="L286" s="52"/>
      <c r="M286" s="52"/>
      <c r="N286" s="52"/>
      <c r="O286" s="52"/>
      <c r="P286" s="52"/>
      <c r="Q286" s="52"/>
      <c r="R286" s="52"/>
      <c r="S286" s="52"/>
      <c r="T286" s="52"/>
      <c r="U286" s="52"/>
      <c r="V286" s="52"/>
      <c r="W286" s="52"/>
      <c r="X286" s="52"/>
      <c r="Y286" s="52"/>
      <c r="Z286" s="53"/>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c r="BA286" s="49"/>
      <c r="BB286" s="49"/>
      <c r="BC286" s="49"/>
      <c r="BD286" s="49"/>
      <c r="BE286" s="49"/>
      <c r="BF286" s="49"/>
      <c r="BG286" s="49"/>
      <c r="BH286" s="49"/>
      <c r="BI286" s="49"/>
      <c r="BJ286" s="49"/>
      <c r="BK286" s="49"/>
      <c r="BL286" s="49"/>
      <c r="BM286" s="49"/>
      <c r="BN286" s="49"/>
      <c r="BO286" s="49"/>
      <c r="BP286" s="49"/>
      <c r="BQ286" s="49"/>
    </row>
    <row r="287" spans="1:80" ht="15" customHeight="1" x14ac:dyDescent="0.2">
      <c r="A287" s="45"/>
      <c r="B287" s="45"/>
      <c r="C287" s="42" t="s">
        <v>255</v>
      </c>
      <c r="D287" s="47"/>
      <c r="E287" s="47"/>
      <c r="F287" s="47"/>
      <c r="G287" s="47"/>
      <c r="H287" s="47"/>
      <c r="I287" s="47"/>
      <c r="J287" s="47"/>
      <c r="K287" s="47"/>
      <c r="L287" s="47"/>
      <c r="M287" s="47"/>
      <c r="N287" s="47"/>
      <c r="O287" s="47"/>
      <c r="P287" s="47"/>
      <c r="Q287" s="47"/>
      <c r="R287" s="47"/>
      <c r="S287" s="47"/>
      <c r="T287" s="47"/>
      <c r="U287" s="47"/>
      <c r="V287" s="47"/>
      <c r="W287" s="47"/>
      <c r="X287" s="47"/>
      <c r="Y287" s="47"/>
      <c r="Z287" s="48"/>
      <c r="AA287" s="46">
        <v>56.8</v>
      </c>
      <c r="AB287" s="46"/>
      <c r="AC287" s="46"/>
      <c r="AD287" s="46"/>
      <c r="AE287" s="46"/>
      <c r="AF287" s="46">
        <v>0</v>
      </c>
      <c r="AG287" s="46"/>
      <c r="AH287" s="46"/>
      <c r="AI287" s="46"/>
      <c r="AJ287" s="46"/>
      <c r="AK287" s="46">
        <v>56.8</v>
      </c>
      <c r="AL287" s="46"/>
      <c r="AM287" s="46"/>
      <c r="AN287" s="46"/>
      <c r="AO287" s="46"/>
      <c r="AP287" s="46">
        <v>0</v>
      </c>
      <c r="AQ287" s="46"/>
      <c r="AR287" s="46"/>
      <c r="AS287" s="46"/>
      <c r="AT287" s="46"/>
      <c r="AU287" s="46">
        <v>0</v>
      </c>
      <c r="AV287" s="46"/>
      <c r="AW287" s="46"/>
      <c r="AX287" s="46"/>
      <c r="AY287" s="46"/>
      <c r="AZ287" s="46">
        <f>AP287+AU287</f>
        <v>0</v>
      </c>
      <c r="BA287" s="46"/>
      <c r="BB287" s="46"/>
      <c r="BC287" s="46"/>
      <c r="BD287" s="46">
        <f>IF(AA287=0,0,AP287/AA287*100-100)</f>
        <v>-100</v>
      </c>
      <c r="BE287" s="46"/>
      <c r="BF287" s="46"/>
      <c r="BG287" s="46"/>
      <c r="BH287" s="46"/>
      <c r="BI287" s="46">
        <f>IF(AF287=0,0,AU287/AF287*100-100)</f>
        <v>0</v>
      </c>
      <c r="BJ287" s="46"/>
      <c r="BK287" s="46"/>
      <c r="BL287" s="46"/>
      <c r="BM287" s="46"/>
      <c r="BN287" s="46">
        <f>IF(AK287=0,0,AZ287/AK287*100-100)</f>
        <v>-100</v>
      </c>
      <c r="BO287" s="46"/>
      <c r="BP287" s="46"/>
      <c r="BQ287" s="46"/>
    </row>
    <row r="288" spans="1:80" ht="12.75" customHeight="1" x14ac:dyDescent="0.2">
      <c r="A288" s="45"/>
      <c r="B288" s="45"/>
      <c r="C288" s="42" t="s">
        <v>368</v>
      </c>
      <c r="D288" s="43"/>
      <c r="E288" s="43"/>
      <c r="F288" s="43"/>
      <c r="G288" s="43"/>
      <c r="H288" s="43"/>
      <c r="I288" s="43"/>
      <c r="J288" s="43"/>
      <c r="K288" s="43"/>
      <c r="L288" s="43"/>
      <c r="M288" s="43"/>
      <c r="N288" s="43"/>
      <c r="O288" s="43"/>
      <c r="P288" s="43"/>
      <c r="Q288" s="43"/>
      <c r="R288" s="43"/>
      <c r="S288" s="43"/>
      <c r="T288" s="43"/>
      <c r="U288" s="43"/>
      <c r="V288" s="43"/>
      <c r="W288" s="43"/>
      <c r="X288" s="43"/>
      <c r="Y288" s="43"/>
      <c r="Z288" s="43"/>
      <c r="AA288" s="43"/>
      <c r="AB288" s="43"/>
      <c r="AC288" s="43"/>
      <c r="AD288" s="43"/>
      <c r="AE288" s="43"/>
      <c r="AF288" s="43"/>
      <c r="AG288" s="43"/>
      <c r="AH288" s="43"/>
      <c r="AI288" s="43"/>
      <c r="AJ288" s="43"/>
      <c r="AK288" s="43"/>
      <c r="AL288" s="43"/>
      <c r="AM288" s="43"/>
      <c r="AN288" s="43"/>
      <c r="AO288" s="43"/>
      <c r="AP288" s="43"/>
      <c r="AQ288" s="43"/>
      <c r="AR288" s="43"/>
      <c r="AS288" s="43"/>
      <c r="AT288" s="43"/>
      <c r="AU288" s="43"/>
      <c r="AV288" s="43"/>
      <c r="AW288" s="43"/>
      <c r="AX288" s="43"/>
      <c r="AY288" s="43"/>
      <c r="AZ288" s="43"/>
      <c r="BA288" s="43"/>
      <c r="BB288" s="43"/>
      <c r="BC288" s="43"/>
      <c r="BD288" s="43"/>
      <c r="BE288" s="43"/>
      <c r="BF288" s="43"/>
      <c r="BG288" s="43"/>
      <c r="BH288" s="43"/>
      <c r="BI288" s="43"/>
      <c r="BJ288" s="43"/>
      <c r="BK288" s="43"/>
      <c r="BL288" s="43"/>
      <c r="BM288" s="43"/>
      <c r="BN288" s="43"/>
      <c r="BO288" s="43"/>
      <c r="BP288" s="43"/>
      <c r="BQ288" s="44"/>
      <c r="CB288" s="1" t="s">
        <v>367</v>
      </c>
    </row>
    <row r="289" spans="1:80" ht="25.5" customHeight="1" x14ac:dyDescent="0.2">
      <c r="A289" s="45"/>
      <c r="B289" s="45"/>
      <c r="C289" s="42" t="s">
        <v>258</v>
      </c>
      <c r="D289" s="47"/>
      <c r="E289" s="47"/>
      <c r="F289" s="47"/>
      <c r="G289" s="47"/>
      <c r="H289" s="47"/>
      <c r="I289" s="47"/>
      <c r="J289" s="47"/>
      <c r="K289" s="47"/>
      <c r="L289" s="47"/>
      <c r="M289" s="47"/>
      <c r="N289" s="47"/>
      <c r="O289" s="47"/>
      <c r="P289" s="47"/>
      <c r="Q289" s="47"/>
      <c r="R289" s="47"/>
      <c r="S289" s="47"/>
      <c r="T289" s="47"/>
      <c r="U289" s="47"/>
      <c r="V289" s="47"/>
      <c r="W289" s="47"/>
      <c r="X289" s="47"/>
      <c r="Y289" s="47"/>
      <c r="Z289" s="48"/>
      <c r="AA289" s="46">
        <v>91.2</v>
      </c>
      <c r="AB289" s="46"/>
      <c r="AC289" s="46"/>
      <c r="AD289" s="46"/>
      <c r="AE289" s="46"/>
      <c r="AF289" s="46">
        <v>0</v>
      </c>
      <c r="AG289" s="46"/>
      <c r="AH289" s="46"/>
      <c r="AI289" s="46"/>
      <c r="AJ289" s="46"/>
      <c r="AK289" s="46">
        <v>91.2</v>
      </c>
      <c r="AL289" s="46"/>
      <c r="AM289" s="46"/>
      <c r="AN289" s="46"/>
      <c r="AO289" s="46"/>
      <c r="AP289" s="46">
        <v>99.6</v>
      </c>
      <c r="AQ289" s="46"/>
      <c r="AR289" s="46"/>
      <c r="AS289" s="46"/>
      <c r="AT289" s="46"/>
      <c r="AU289" s="46">
        <v>0</v>
      </c>
      <c r="AV289" s="46"/>
      <c r="AW289" s="46"/>
      <c r="AX289" s="46"/>
      <c r="AY289" s="46"/>
      <c r="AZ289" s="46">
        <f>AP289+AU289</f>
        <v>99.6</v>
      </c>
      <c r="BA289" s="46"/>
      <c r="BB289" s="46"/>
      <c r="BC289" s="46"/>
      <c r="BD289" s="46">
        <f>IF(AA289=0,0,AP289/AA289*100-100)</f>
        <v>9.2105263157894655</v>
      </c>
      <c r="BE289" s="46"/>
      <c r="BF289" s="46"/>
      <c r="BG289" s="46"/>
      <c r="BH289" s="46"/>
      <c r="BI289" s="46">
        <f>IF(AF289=0,0,AU289/AF289*100-100)</f>
        <v>0</v>
      </c>
      <c r="BJ289" s="46"/>
      <c r="BK289" s="46"/>
      <c r="BL289" s="46"/>
      <c r="BM289" s="46"/>
      <c r="BN289" s="46">
        <f>IF(AK289=0,0,AZ289/AK289*100-100)</f>
        <v>9.2105263157894655</v>
      </c>
      <c r="BO289" s="46"/>
      <c r="BP289" s="46"/>
      <c r="BQ289" s="46"/>
    </row>
    <row r="290" spans="1:80" ht="25.5" customHeight="1" x14ac:dyDescent="0.2">
      <c r="A290" s="45"/>
      <c r="B290" s="45"/>
      <c r="C290" s="42" t="s">
        <v>370</v>
      </c>
      <c r="D290" s="43"/>
      <c r="E290" s="43"/>
      <c r="F290" s="43"/>
      <c r="G290" s="43"/>
      <c r="H290" s="43"/>
      <c r="I290" s="43"/>
      <c r="J290" s="43"/>
      <c r="K290" s="43"/>
      <c r="L290" s="43"/>
      <c r="M290" s="43"/>
      <c r="N290" s="43"/>
      <c r="O290" s="43"/>
      <c r="P290" s="43"/>
      <c r="Q290" s="43"/>
      <c r="R290" s="43"/>
      <c r="S290" s="43"/>
      <c r="T290" s="43"/>
      <c r="U290" s="43"/>
      <c r="V290" s="43"/>
      <c r="W290" s="43"/>
      <c r="X290" s="43"/>
      <c r="Y290" s="43"/>
      <c r="Z290" s="43"/>
      <c r="AA290" s="43"/>
      <c r="AB290" s="43"/>
      <c r="AC290" s="43"/>
      <c r="AD290" s="43"/>
      <c r="AE290" s="43"/>
      <c r="AF290" s="43"/>
      <c r="AG290" s="43"/>
      <c r="AH290" s="43"/>
      <c r="AI290" s="43"/>
      <c r="AJ290" s="43"/>
      <c r="AK290" s="43"/>
      <c r="AL290" s="43"/>
      <c r="AM290" s="43"/>
      <c r="AN290" s="43"/>
      <c r="AO290" s="43"/>
      <c r="AP290" s="43"/>
      <c r="AQ290" s="43"/>
      <c r="AR290" s="43"/>
      <c r="AS290" s="43"/>
      <c r="AT290" s="43"/>
      <c r="AU290" s="43"/>
      <c r="AV290" s="43"/>
      <c r="AW290" s="43"/>
      <c r="AX290" s="43"/>
      <c r="AY290" s="43"/>
      <c r="AZ290" s="43"/>
      <c r="BA290" s="43"/>
      <c r="BB290" s="43"/>
      <c r="BC290" s="43"/>
      <c r="BD290" s="43"/>
      <c r="BE290" s="43"/>
      <c r="BF290" s="43"/>
      <c r="BG290" s="43"/>
      <c r="BH290" s="43"/>
      <c r="BI290" s="43"/>
      <c r="BJ290" s="43"/>
      <c r="BK290" s="43"/>
      <c r="BL290" s="43"/>
      <c r="BM290" s="43"/>
      <c r="BN290" s="43"/>
      <c r="BO290" s="43"/>
      <c r="BP290" s="43"/>
      <c r="BQ290" s="44"/>
      <c r="CB290" s="1" t="s">
        <v>369</v>
      </c>
    </row>
    <row r="291" spans="1:80" ht="15" customHeight="1" x14ac:dyDescent="0.2">
      <c r="A291" s="45"/>
      <c r="B291" s="45"/>
      <c r="C291" s="42" t="s">
        <v>261</v>
      </c>
      <c r="D291" s="47"/>
      <c r="E291" s="47"/>
      <c r="F291" s="47"/>
      <c r="G291" s="47"/>
      <c r="H291" s="47"/>
      <c r="I291" s="47"/>
      <c r="J291" s="47"/>
      <c r="K291" s="47"/>
      <c r="L291" s="47"/>
      <c r="M291" s="47"/>
      <c r="N291" s="47"/>
      <c r="O291" s="47"/>
      <c r="P291" s="47"/>
      <c r="Q291" s="47"/>
      <c r="R291" s="47"/>
      <c r="S291" s="47"/>
      <c r="T291" s="47"/>
      <c r="U291" s="47"/>
      <c r="V291" s="47"/>
      <c r="W291" s="47"/>
      <c r="X291" s="47"/>
      <c r="Y291" s="47"/>
      <c r="Z291" s="48"/>
      <c r="AA291" s="46">
        <v>38.799999999999997</v>
      </c>
      <c r="AB291" s="46"/>
      <c r="AC291" s="46"/>
      <c r="AD291" s="46"/>
      <c r="AE291" s="46"/>
      <c r="AF291" s="46">
        <v>0</v>
      </c>
      <c r="AG291" s="46"/>
      <c r="AH291" s="46"/>
      <c r="AI291" s="46"/>
      <c r="AJ291" s="46"/>
      <c r="AK291" s="46">
        <v>38.799999999999997</v>
      </c>
      <c r="AL291" s="46"/>
      <c r="AM291" s="46"/>
      <c r="AN291" s="46"/>
      <c r="AO291" s="46"/>
      <c r="AP291" s="46">
        <v>7.8</v>
      </c>
      <c r="AQ291" s="46"/>
      <c r="AR291" s="46"/>
      <c r="AS291" s="46"/>
      <c r="AT291" s="46"/>
      <c r="AU291" s="46">
        <v>0</v>
      </c>
      <c r="AV291" s="46"/>
      <c r="AW291" s="46"/>
      <c r="AX291" s="46"/>
      <c r="AY291" s="46"/>
      <c r="AZ291" s="46">
        <f>AP291+AU291</f>
        <v>7.8</v>
      </c>
      <c r="BA291" s="46"/>
      <c r="BB291" s="46"/>
      <c r="BC291" s="46"/>
      <c r="BD291" s="46">
        <f>IF(AA291=0,0,AP291/AA291*100-100)</f>
        <v>-79.896907216494839</v>
      </c>
      <c r="BE291" s="46"/>
      <c r="BF291" s="46"/>
      <c r="BG291" s="46"/>
      <c r="BH291" s="46"/>
      <c r="BI291" s="46">
        <f>IF(AF291=0,0,AU291/AF291*100-100)</f>
        <v>0</v>
      </c>
      <c r="BJ291" s="46"/>
      <c r="BK291" s="46"/>
      <c r="BL291" s="46"/>
      <c r="BM291" s="46"/>
      <c r="BN291" s="46">
        <f>IF(AK291=0,0,AZ291/AK291*100-100)</f>
        <v>-79.896907216494839</v>
      </c>
      <c r="BO291" s="46"/>
      <c r="BP291" s="46"/>
      <c r="BQ291" s="46"/>
    </row>
    <row r="292" spans="1:80" ht="25.5" customHeight="1" x14ac:dyDescent="0.2">
      <c r="A292" s="45"/>
      <c r="B292" s="45"/>
      <c r="C292" s="42" t="s">
        <v>372</v>
      </c>
      <c r="D292" s="43"/>
      <c r="E292" s="43"/>
      <c r="F292" s="43"/>
      <c r="G292" s="43"/>
      <c r="H292" s="43"/>
      <c r="I292" s="43"/>
      <c r="J292" s="43"/>
      <c r="K292" s="43"/>
      <c r="L292" s="43"/>
      <c r="M292" s="43"/>
      <c r="N292" s="43"/>
      <c r="O292" s="43"/>
      <c r="P292" s="43"/>
      <c r="Q292" s="43"/>
      <c r="R292" s="43"/>
      <c r="S292" s="43"/>
      <c r="T292" s="43"/>
      <c r="U292" s="43"/>
      <c r="V292" s="43"/>
      <c r="W292" s="43"/>
      <c r="X292" s="43"/>
      <c r="Y292" s="43"/>
      <c r="Z292" s="43"/>
      <c r="AA292" s="43"/>
      <c r="AB292" s="43"/>
      <c r="AC292" s="43"/>
      <c r="AD292" s="43"/>
      <c r="AE292" s="43"/>
      <c r="AF292" s="43"/>
      <c r="AG292" s="43"/>
      <c r="AH292" s="43"/>
      <c r="AI292" s="43"/>
      <c r="AJ292" s="43"/>
      <c r="AK292" s="43"/>
      <c r="AL292" s="43"/>
      <c r="AM292" s="43"/>
      <c r="AN292" s="43"/>
      <c r="AO292" s="43"/>
      <c r="AP292" s="43"/>
      <c r="AQ292" s="43"/>
      <c r="AR292" s="43"/>
      <c r="AS292" s="43"/>
      <c r="AT292" s="43"/>
      <c r="AU292" s="43"/>
      <c r="AV292" s="43"/>
      <c r="AW292" s="43"/>
      <c r="AX292" s="43"/>
      <c r="AY292" s="43"/>
      <c r="AZ292" s="43"/>
      <c r="BA292" s="43"/>
      <c r="BB292" s="43"/>
      <c r="BC292" s="43"/>
      <c r="BD292" s="43"/>
      <c r="BE292" s="43"/>
      <c r="BF292" s="43"/>
      <c r="BG292" s="43"/>
      <c r="BH292" s="43"/>
      <c r="BI292" s="43"/>
      <c r="BJ292" s="43"/>
      <c r="BK292" s="43"/>
      <c r="BL292" s="43"/>
      <c r="BM292" s="43"/>
      <c r="BN292" s="43"/>
      <c r="BO292" s="43"/>
      <c r="BP292" s="43"/>
      <c r="BQ292" s="44"/>
      <c r="CB292" s="1" t="s">
        <v>371</v>
      </c>
    </row>
    <row r="293" spans="1:80" ht="15" customHeight="1" x14ac:dyDescent="0.2">
      <c r="A293" s="45"/>
      <c r="B293" s="45"/>
      <c r="C293" s="42" t="s">
        <v>264</v>
      </c>
      <c r="D293" s="47"/>
      <c r="E293" s="47"/>
      <c r="F293" s="47"/>
      <c r="G293" s="47"/>
      <c r="H293" s="47"/>
      <c r="I293" s="47"/>
      <c r="J293" s="47"/>
      <c r="K293" s="47"/>
      <c r="L293" s="47"/>
      <c r="M293" s="47"/>
      <c r="N293" s="47"/>
      <c r="O293" s="47"/>
      <c r="P293" s="47"/>
      <c r="Q293" s="47"/>
      <c r="R293" s="47"/>
      <c r="S293" s="47"/>
      <c r="T293" s="47"/>
      <c r="U293" s="47"/>
      <c r="V293" s="47"/>
      <c r="W293" s="47"/>
      <c r="X293" s="47"/>
      <c r="Y293" s="47"/>
      <c r="Z293" s="48"/>
      <c r="AA293" s="46">
        <v>68.3</v>
      </c>
      <c r="AB293" s="46"/>
      <c r="AC293" s="46"/>
      <c r="AD293" s="46"/>
      <c r="AE293" s="46"/>
      <c r="AF293" s="46">
        <v>0</v>
      </c>
      <c r="AG293" s="46"/>
      <c r="AH293" s="46"/>
      <c r="AI293" s="46"/>
      <c r="AJ293" s="46"/>
      <c r="AK293" s="46">
        <v>68.3</v>
      </c>
      <c r="AL293" s="46"/>
      <c r="AM293" s="46"/>
      <c r="AN293" s="46"/>
      <c r="AO293" s="46"/>
      <c r="AP293" s="46">
        <v>100</v>
      </c>
      <c r="AQ293" s="46"/>
      <c r="AR293" s="46"/>
      <c r="AS293" s="46"/>
      <c r="AT293" s="46"/>
      <c r="AU293" s="46">
        <v>0</v>
      </c>
      <c r="AV293" s="46"/>
      <c r="AW293" s="46"/>
      <c r="AX293" s="46"/>
      <c r="AY293" s="46"/>
      <c r="AZ293" s="46">
        <f>AP293+AU293</f>
        <v>100</v>
      </c>
      <c r="BA293" s="46"/>
      <c r="BB293" s="46"/>
      <c r="BC293" s="46"/>
      <c r="BD293" s="46">
        <f>IF(AA293=0,0,AP293/AA293*100-100)</f>
        <v>46.412884333821381</v>
      </c>
      <c r="BE293" s="46"/>
      <c r="BF293" s="46"/>
      <c r="BG293" s="46"/>
      <c r="BH293" s="46"/>
      <c r="BI293" s="46">
        <f>IF(AF293=0,0,AU293/AF293*100-100)</f>
        <v>0</v>
      </c>
      <c r="BJ293" s="46"/>
      <c r="BK293" s="46"/>
      <c r="BL293" s="46"/>
      <c r="BM293" s="46"/>
      <c r="BN293" s="46">
        <f>IF(AK293=0,0,AZ293/AK293*100-100)</f>
        <v>46.412884333821381</v>
      </c>
      <c r="BO293" s="46"/>
      <c r="BP293" s="46"/>
      <c r="BQ293" s="46"/>
    </row>
    <row r="294" spans="1:80" ht="25.5" customHeight="1" x14ac:dyDescent="0.2">
      <c r="A294" s="45"/>
      <c r="B294" s="45"/>
      <c r="C294" s="42" t="s">
        <v>374</v>
      </c>
      <c r="D294" s="43"/>
      <c r="E294" s="43"/>
      <c r="F294" s="43"/>
      <c r="G294" s="43"/>
      <c r="H294" s="43"/>
      <c r="I294" s="43"/>
      <c r="J294" s="43"/>
      <c r="K294" s="43"/>
      <c r="L294" s="43"/>
      <c r="M294" s="43"/>
      <c r="N294" s="43"/>
      <c r="O294" s="43"/>
      <c r="P294" s="43"/>
      <c r="Q294" s="43"/>
      <c r="R294" s="43"/>
      <c r="S294" s="43"/>
      <c r="T294" s="43"/>
      <c r="U294" s="43"/>
      <c r="V294" s="43"/>
      <c r="W294" s="43"/>
      <c r="X294" s="43"/>
      <c r="Y294" s="43"/>
      <c r="Z294" s="43"/>
      <c r="AA294" s="43"/>
      <c r="AB294" s="43"/>
      <c r="AC294" s="43"/>
      <c r="AD294" s="43"/>
      <c r="AE294" s="43"/>
      <c r="AF294" s="43"/>
      <c r="AG294" s="43"/>
      <c r="AH294" s="43"/>
      <c r="AI294" s="43"/>
      <c r="AJ294" s="43"/>
      <c r="AK294" s="43"/>
      <c r="AL294" s="43"/>
      <c r="AM294" s="43"/>
      <c r="AN294" s="43"/>
      <c r="AO294" s="43"/>
      <c r="AP294" s="43"/>
      <c r="AQ294" s="43"/>
      <c r="AR294" s="43"/>
      <c r="AS294" s="43"/>
      <c r="AT294" s="43"/>
      <c r="AU294" s="43"/>
      <c r="AV294" s="43"/>
      <c r="AW294" s="43"/>
      <c r="AX294" s="43"/>
      <c r="AY294" s="43"/>
      <c r="AZ294" s="43"/>
      <c r="BA294" s="43"/>
      <c r="BB294" s="43"/>
      <c r="BC294" s="43"/>
      <c r="BD294" s="43"/>
      <c r="BE294" s="43"/>
      <c r="BF294" s="43"/>
      <c r="BG294" s="43"/>
      <c r="BH294" s="43"/>
      <c r="BI294" s="43"/>
      <c r="BJ294" s="43"/>
      <c r="BK294" s="43"/>
      <c r="BL294" s="43"/>
      <c r="BM294" s="43"/>
      <c r="BN294" s="43"/>
      <c r="BO294" s="43"/>
      <c r="BP294" s="43"/>
      <c r="BQ294" s="44"/>
      <c r="CB294" s="1" t="s">
        <v>373</v>
      </c>
    </row>
    <row r="295" spans="1:80" ht="15" customHeight="1" x14ac:dyDescent="0.2">
      <c r="A295" s="45"/>
      <c r="B295" s="45"/>
      <c r="C295" s="42" t="s">
        <v>267</v>
      </c>
      <c r="D295" s="47"/>
      <c r="E295" s="47"/>
      <c r="F295" s="47"/>
      <c r="G295" s="47"/>
      <c r="H295" s="47"/>
      <c r="I295" s="47"/>
      <c r="J295" s="47"/>
      <c r="K295" s="47"/>
      <c r="L295" s="47"/>
      <c r="M295" s="47"/>
      <c r="N295" s="47"/>
      <c r="O295" s="47"/>
      <c r="P295" s="47"/>
      <c r="Q295" s="47"/>
      <c r="R295" s="47"/>
      <c r="S295" s="47"/>
      <c r="T295" s="47"/>
      <c r="U295" s="47"/>
      <c r="V295" s="47"/>
      <c r="W295" s="47"/>
      <c r="X295" s="47"/>
      <c r="Y295" s="47"/>
      <c r="Z295" s="48"/>
      <c r="AA295" s="46">
        <v>0</v>
      </c>
      <c r="AB295" s="46"/>
      <c r="AC295" s="46"/>
      <c r="AD295" s="46"/>
      <c r="AE295" s="46"/>
      <c r="AF295" s="46">
        <v>0</v>
      </c>
      <c r="AG295" s="46"/>
      <c r="AH295" s="46"/>
      <c r="AI295" s="46"/>
      <c r="AJ295" s="46"/>
      <c r="AK295" s="46">
        <v>0</v>
      </c>
      <c r="AL295" s="46"/>
      <c r="AM295" s="46"/>
      <c r="AN295" s="46"/>
      <c r="AO295" s="46"/>
      <c r="AP295" s="46">
        <v>9.6999999999999993</v>
      </c>
      <c r="AQ295" s="46"/>
      <c r="AR295" s="46"/>
      <c r="AS295" s="46"/>
      <c r="AT295" s="46"/>
      <c r="AU295" s="46">
        <v>0</v>
      </c>
      <c r="AV295" s="46"/>
      <c r="AW295" s="46"/>
      <c r="AX295" s="46"/>
      <c r="AY295" s="46"/>
      <c r="AZ295" s="46">
        <f>AP295+AU295</f>
        <v>9.6999999999999993</v>
      </c>
      <c r="BA295" s="46"/>
      <c r="BB295" s="46"/>
      <c r="BC295" s="46"/>
      <c r="BD295" s="46">
        <f>IF(AA295=0,0,AP295/AA295*100-100)</f>
        <v>0</v>
      </c>
      <c r="BE295" s="46"/>
      <c r="BF295" s="46"/>
      <c r="BG295" s="46"/>
      <c r="BH295" s="46"/>
      <c r="BI295" s="46">
        <f>IF(AF295=0,0,AU295/AF295*100-100)</f>
        <v>0</v>
      </c>
      <c r="BJ295" s="46"/>
      <c r="BK295" s="46"/>
      <c r="BL295" s="46"/>
      <c r="BM295" s="46"/>
      <c r="BN295" s="46">
        <f>IF(AK295=0,0,AZ295/AK295*100-100)</f>
        <v>0</v>
      </c>
      <c r="BO295" s="46"/>
      <c r="BP295" s="46"/>
      <c r="BQ295" s="46"/>
    </row>
    <row r="296" spans="1:80" ht="12.75" customHeight="1" x14ac:dyDescent="0.2">
      <c r="A296" s="45"/>
      <c r="B296" s="45"/>
      <c r="C296" s="42" t="s">
        <v>331</v>
      </c>
      <c r="D296" s="43"/>
      <c r="E296" s="43"/>
      <c r="F296" s="43"/>
      <c r="G296" s="43"/>
      <c r="H296" s="43"/>
      <c r="I296" s="43"/>
      <c r="J296" s="43"/>
      <c r="K296" s="43"/>
      <c r="L296" s="43"/>
      <c r="M296" s="43"/>
      <c r="N296" s="43"/>
      <c r="O296" s="43"/>
      <c r="P296" s="43"/>
      <c r="Q296" s="43"/>
      <c r="R296" s="43"/>
      <c r="S296" s="43"/>
      <c r="T296" s="43"/>
      <c r="U296" s="43"/>
      <c r="V296" s="43"/>
      <c r="W296" s="43"/>
      <c r="X296" s="43"/>
      <c r="Y296" s="43"/>
      <c r="Z296" s="43"/>
      <c r="AA296" s="43"/>
      <c r="AB296" s="43"/>
      <c r="AC296" s="43"/>
      <c r="AD296" s="43"/>
      <c r="AE296" s="43"/>
      <c r="AF296" s="43"/>
      <c r="AG296" s="43"/>
      <c r="AH296" s="43"/>
      <c r="AI296" s="43"/>
      <c r="AJ296" s="43"/>
      <c r="AK296" s="43"/>
      <c r="AL296" s="43"/>
      <c r="AM296" s="43"/>
      <c r="AN296" s="43"/>
      <c r="AO296" s="43"/>
      <c r="AP296" s="43"/>
      <c r="AQ296" s="43"/>
      <c r="AR296" s="43"/>
      <c r="AS296" s="43"/>
      <c r="AT296" s="43"/>
      <c r="AU296" s="43"/>
      <c r="AV296" s="43"/>
      <c r="AW296" s="43"/>
      <c r="AX296" s="43"/>
      <c r="AY296" s="43"/>
      <c r="AZ296" s="43"/>
      <c r="BA296" s="43"/>
      <c r="BB296" s="43"/>
      <c r="BC296" s="43"/>
      <c r="BD296" s="43"/>
      <c r="BE296" s="43"/>
      <c r="BF296" s="43"/>
      <c r="BG296" s="43"/>
      <c r="BH296" s="43"/>
      <c r="BI296" s="43"/>
      <c r="BJ296" s="43"/>
      <c r="BK296" s="43"/>
      <c r="BL296" s="43"/>
      <c r="BM296" s="43"/>
      <c r="BN296" s="43"/>
      <c r="BO296" s="43"/>
      <c r="BP296" s="43"/>
      <c r="BQ296" s="44"/>
      <c r="CB296" s="1" t="s">
        <v>375</v>
      </c>
    </row>
    <row r="297" spans="1:80" ht="15" customHeight="1" x14ac:dyDescent="0.2">
      <c r="A297" s="45"/>
      <c r="B297" s="45"/>
      <c r="C297" s="42" t="s">
        <v>270</v>
      </c>
      <c r="D297" s="47"/>
      <c r="E297" s="47"/>
      <c r="F297" s="47"/>
      <c r="G297" s="47"/>
      <c r="H297" s="47"/>
      <c r="I297" s="47"/>
      <c r="J297" s="47"/>
      <c r="K297" s="47"/>
      <c r="L297" s="47"/>
      <c r="M297" s="47"/>
      <c r="N297" s="47"/>
      <c r="O297" s="47"/>
      <c r="P297" s="47"/>
      <c r="Q297" s="47"/>
      <c r="R297" s="47"/>
      <c r="S297" s="47"/>
      <c r="T297" s="47"/>
      <c r="U297" s="47"/>
      <c r="V297" s="47"/>
      <c r="W297" s="47"/>
      <c r="X297" s="47"/>
      <c r="Y297" s="47"/>
      <c r="Z297" s="48"/>
      <c r="AA297" s="46">
        <v>0</v>
      </c>
      <c r="AB297" s="46"/>
      <c r="AC297" s="46"/>
      <c r="AD297" s="46"/>
      <c r="AE297" s="46"/>
      <c r="AF297" s="46">
        <v>0</v>
      </c>
      <c r="AG297" s="46"/>
      <c r="AH297" s="46"/>
      <c r="AI297" s="46"/>
      <c r="AJ297" s="46"/>
      <c r="AK297" s="46">
        <v>0</v>
      </c>
      <c r="AL297" s="46"/>
      <c r="AM297" s="46"/>
      <c r="AN297" s="46"/>
      <c r="AO297" s="46"/>
      <c r="AP297" s="46">
        <v>0</v>
      </c>
      <c r="AQ297" s="46"/>
      <c r="AR297" s="46"/>
      <c r="AS297" s="46"/>
      <c r="AT297" s="46"/>
      <c r="AU297" s="46">
        <v>0</v>
      </c>
      <c r="AV297" s="46"/>
      <c r="AW297" s="46"/>
      <c r="AX297" s="46"/>
      <c r="AY297" s="46"/>
      <c r="AZ297" s="46">
        <f>AP297+AU297</f>
        <v>0</v>
      </c>
      <c r="BA297" s="46"/>
      <c r="BB297" s="46"/>
      <c r="BC297" s="46"/>
      <c r="BD297" s="46">
        <f>IF(AA297=0,0,AP297/AA297*100-100)</f>
        <v>0</v>
      </c>
      <c r="BE297" s="46"/>
      <c r="BF297" s="46"/>
      <c r="BG297" s="46"/>
      <c r="BH297" s="46"/>
      <c r="BI297" s="46">
        <f>IF(AF297=0,0,AU297/AF297*100-100)</f>
        <v>0</v>
      </c>
      <c r="BJ297" s="46"/>
      <c r="BK297" s="46"/>
      <c r="BL297" s="46"/>
      <c r="BM297" s="46"/>
      <c r="BN297" s="46">
        <f>IF(AK297=0,0,AZ297/AK297*100-100)</f>
        <v>0</v>
      </c>
      <c r="BO297" s="46"/>
      <c r="BP297" s="46"/>
      <c r="BQ297" s="46"/>
    </row>
    <row r="298" spans="1:80" ht="12.75" customHeight="1" x14ac:dyDescent="0.2">
      <c r="A298" s="45"/>
      <c r="B298" s="45"/>
      <c r="C298" s="42" t="s">
        <v>329</v>
      </c>
      <c r="D298" s="43"/>
      <c r="E298" s="43"/>
      <c r="F298" s="43"/>
      <c r="G298" s="43"/>
      <c r="H298" s="43"/>
      <c r="I298" s="43"/>
      <c r="J298" s="43"/>
      <c r="K298" s="43"/>
      <c r="L298" s="43"/>
      <c r="M298" s="43"/>
      <c r="N298" s="43"/>
      <c r="O298" s="43"/>
      <c r="P298" s="43"/>
      <c r="Q298" s="43"/>
      <c r="R298" s="43"/>
      <c r="S298" s="43"/>
      <c r="T298" s="43"/>
      <c r="U298" s="43"/>
      <c r="V298" s="43"/>
      <c r="W298" s="43"/>
      <c r="X298" s="43"/>
      <c r="Y298" s="43"/>
      <c r="Z298" s="43"/>
      <c r="AA298" s="43"/>
      <c r="AB298" s="43"/>
      <c r="AC298" s="43"/>
      <c r="AD298" s="43"/>
      <c r="AE298" s="43"/>
      <c r="AF298" s="43"/>
      <c r="AG298" s="43"/>
      <c r="AH298" s="43"/>
      <c r="AI298" s="43"/>
      <c r="AJ298" s="43"/>
      <c r="AK298" s="43"/>
      <c r="AL298" s="43"/>
      <c r="AM298" s="43"/>
      <c r="AN298" s="43"/>
      <c r="AO298" s="43"/>
      <c r="AP298" s="43"/>
      <c r="AQ298" s="43"/>
      <c r="AR298" s="43"/>
      <c r="AS298" s="43"/>
      <c r="AT298" s="43"/>
      <c r="AU298" s="43"/>
      <c r="AV298" s="43"/>
      <c r="AW298" s="43"/>
      <c r="AX298" s="43"/>
      <c r="AY298" s="43"/>
      <c r="AZ298" s="43"/>
      <c r="BA298" s="43"/>
      <c r="BB298" s="43"/>
      <c r="BC298" s="43"/>
      <c r="BD298" s="43"/>
      <c r="BE298" s="43"/>
      <c r="BF298" s="43"/>
      <c r="BG298" s="43"/>
      <c r="BH298" s="43"/>
      <c r="BI298" s="43"/>
      <c r="BJ298" s="43"/>
      <c r="BK298" s="43"/>
      <c r="BL298" s="43"/>
      <c r="BM298" s="43"/>
      <c r="BN298" s="43"/>
      <c r="BO298" s="43"/>
      <c r="BP298" s="43"/>
      <c r="BQ298" s="44"/>
      <c r="CB298" s="1" t="s">
        <v>376</v>
      </c>
    </row>
    <row r="299" spans="1:80" ht="15" customHeight="1" x14ac:dyDescent="0.2">
      <c r="A299" s="45"/>
      <c r="B299" s="45"/>
      <c r="C299" s="42" t="s">
        <v>273</v>
      </c>
      <c r="D299" s="47"/>
      <c r="E299" s="47"/>
      <c r="F299" s="47"/>
      <c r="G299" s="47"/>
      <c r="H299" s="47"/>
      <c r="I299" s="47"/>
      <c r="J299" s="47"/>
      <c r="K299" s="47"/>
      <c r="L299" s="47"/>
      <c r="M299" s="47"/>
      <c r="N299" s="47"/>
      <c r="O299" s="47"/>
      <c r="P299" s="47"/>
      <c r="Q299" s="47"/>
      <c r="R299" s="47"/>
      <c r="S299" s="47"/>
      <c r="T299" s="47"/>
      <c r="U299" s="47"/>
      <c r="V299" s="47"/>
      <c r="W299" s="47"/>
      <c r="X299" s="47"/>
      <c r="Y299" s="47"/>
      <c r="Z299" s="48"/>
      <c r="AA299" s="46">
        <v>81.8</v>
      </c>
      <c r="AB299" s="46"/>
      <c r="AC299" s="46"/>
      <c r="AD299" s="46"/>
      <c r="AE299" s="46"/>
      <c r="AF299" s="46">
        <v>0</v>
      </c>
      <c r="AG299" s="46"/>
      <c r="AH299" s="46"/>
      <c r="AI299" s="46"/>
      <c r="AJ299" s="46"/>
      <c r="AK299" s="46">
        <v>81.8</v>
      </c>
      <c r="AL299" s="46"/>
      <c r="AM299" s="46"/>
      <c r="AN299" s="46"/>
      <c r="AO299" s="46"/>
      <c r="AP299" s="46">
        <v>86</v>
      </c>
      <c r="AQ299" s="46"/>
      <c r="AR299" s="46"/>
      <c r="AS299" s="46"/>
      <c r="AT299" s="46"/>
      <c r="AU299" s="46">
        <v>0</v>
      </c>
      <c r="AV299" s="46"/>
      <c r="AW299" s="46"/>
      <c r="AX299" s="46"/>
      <c r="AY299" s="46"/>
      <c r="AZ299" s="46">
        <f>AP299+AU299</f>
        <v>86</v>
      </c>
      <c r="BA299" s="46"/>
      <c r="BB299" s="46"/>
      <c r="BC299" s="46"/>
      <c r="BD299" s="46">
        <f>IF(AA299=0,0,AP299/AA299*100-100)</f>
        <v>5.134474327628368</v>
      </c>
      <c r="BE299" s="46"/>
      <c r="BF299" s="46"/>
      <c r="BG299" s="46"/>
      <c r="BH299" s="46"/>
      <c r="BI299" s="46">
        <f>IF(AF299=0,0,AU299/AF299*100-100)</f>
        <v>0</v>
      </c>
      <c r="BJ299" s="46"/>
      <c r="BK299" s="46"/>
      <c r="BL299" s="46"/>
      <c r="BM299" s="46"/>
      <c r="BN299" s="46">
        <f>IF(AK299=0,0,AZ299/AK299*100-100)</f>
        <v>5.134474327628368</v>
      </c>
      <c r="BO299" s="46"/>
      <c r="BP299" s="46"/>
      <c r="BQ299" s="46"/>
    </row>
    <row r="300" spans="1:80" ht="25.5" customHeight="1" x14ac:dyDescent="0.2">
      <c r="A300" s="45"/>
      <c r="B300" s="45"/>
      <c r="C300" s="42" t="s">
        <v>378</v>
      </c>
      <c r="D300" s="43"/>
      <c r="E300" s="43"/>
      <c r="F300" s="43"/>
      <c r="G300" s="43"/>
      <c r="H300" s="43"/>
      <c r="I300" s="43"/>
      <c r="J300" s="43"/>
      <c r="K300" s="43"/>
      <c r="L300" s="43"/>
      <c r="M300" s="43"/>
      <c r="N300" s="43"/>
      <c r="O300" s="43"/>
      <c r="P300" s="43"/>
      <c r="Q300" s="43"/>
      <c r="R300" s="43"/>
      <c r="S300" s="43"/>
      <c r="T300" s="43"/>
      <c r="U300" s="43"/>
      <c r="V300" s="43"/>
      <c r="W300" s="43"/>
      <c r="X300" s="43"/>
      <c r="Y300" s="43"/>
      <c r="Z300" s="43"/>
      <c r="AA300" s="43"/>
      <c r="AB300" s="43"/>
      <c r="AC300" s="43"/>
      <c r="AD300" s="43"/>
      <c r="AE300" s="43"/>
      <c r="AF300" s="43"/>
      <c r="AG300" s="43"/>
      <c r="AH300" s="43"/>
      <c r="AI300" s="43"/>
      <c r="AJ300" s="43"/>
      <c r="AK300" s="43"/>
      <c r="AL300" s="43"/>
      <c r="AM300" s="43"/>
      <c r="AN300" s="43"/>
      <c r="AO300" s="43"/>
      <c r="AP300" s="43"/>
      <c r="AQ300" s="43"/>
      <c r="AR300" s="43"/>
      <c r="AS300" s="43"/>
      <c r="AT300" s="43"/>
      <c r="AU300" s="43"/>
      <c r="AV300" s="43"/>
      <c r="AW300" s="43"/>
      <c r="AX300" s="43"/>
      <c r="AY300" s="43"/>
      <c r="AZ300" s="43"/>
      <c r="BA300" s="43"/>
      <c r="BB300" s="43"/>
      <c r="BC300" s="43"/>
      <c r="BD300" s="43"/>
      <c r="BE300" s="43"/>
      <c r="BF300" s="43"/>
      <c r="BG300" s="43"/>
      <c r="BH300" s="43"/>
      <c r="BI300" s="43"/>
      <c r="BJ300" s="43"/>
      <c r="BK300" s="43"/>
      <c r="BL300" s="43"/>
      <c r="BM300" s="43"/>
      <c r="BN300" s="43"/>
      <c r="BO300" s="43"/>
      <c r="BP300" s="43"/>
      <c r="BQ300" s="44"/>
      <c r="CB300" s="1" t="s">
        <v>377</v>
      </c>
    </row>
    <row r="301" spans="1:80" ht="15" customHeight="1" x14ac:dyDescent="0.2">
      <c r="A301" s="45"/>
      <c r="B301" s="45"/>
      <c r="C301" s="42" t="s">
        <v>276</v>
      </c>
      <c r="D301" s="47"/>
      <c r="E301" s="47"/>
      <c r="F301" s="47"/>
      <c r="G301" s="47"/>
      <c r="H301" s="47"/>
      <c r="I301" s="47"/>
      <c r="J301" s="47"/>
      <c r="K301" s="47"/>
      <c r="L301" s="47"/>
      <c r="M301" s="47"/>
      <c r="N301" s="47"/>
      <c r="O301" s="47"/>
      <c r="P301" s="47"/>
      <c r="Q301" s="47"/>
      <c r="R301" s="47"/>
      <c r="S301" s="47"/>
      <c r="T301" s="47"/>
      <c r="U301" s="47"/>
      <c r="V301" s="47"/>
      <c r="W301" s="47"/>
      <c r="X301" s="47"/>
      <c r="Y301" s="47"/>
      <c r="Z301" s="48"/>
      <c r="AA301" s="46">
        <v>0</v>
      </c>
      <c r="AB301" s="46"/>
      <c r="AC301" s="46"/>
      <c r="AD301" s="46"/>
      <c r="AE301" s="46"/>
      <c r="AF301" s="46">
        <v>0</v>
      </c>
      <c r="AG301" s="46"/>
      <c r="AH301" s="46"/>
      <c r="AI301" s="46"/>
      <c r="AJ301" s="46"/>
      <c r="AK301" s="46">
        <v>0</v>
      </c>
      <c r="AL301" s="46"/>
      <c r="AM301" s="46"/>
      <c r="AN301" s="46"/>
      <c r="AO301" s="46"/>
      <c r="AP301" s="46">
        <v>0</v>
      </c>
      <c r="AQ301" s="46"/>
      <c r="AR301" s="46"/>
      <c r="AS301" s="46"/>
      <c r="AT301" s="46"/>
      <c r="AU301" s="46">
        <v>0</v>
      </c>
      <c r="AV301" s="46"/>
      <c r="AW301" s="46"/>
      <c r="AX301" s="46"/>
      <c r="AY301" s="46"/>
      <c r="AZ301" s="46">
        <f>AP301+AU301</f>
        <v>0</v>
      </c>
      <c r="BA301" s="46"/>
      <c r="BB301" s="46"/>
      <c r="BC301" s="46"/>
      <c r="BD301" s="46">
        <f>IF(AA301=0,0,AP301/AA301*100-100)</f>
        <v>0</v>
      </c>
      <c r="BE301" s="46"/>
      <c r="BF301" s="46"/>
      <c r="BG301" s="46"/>
      <c r="BH301" s="46"/>
      <c r="BI301" s="46">
        <f>IF(AF301=0,0,AU301/AF301*100-100)</f>
        <v>0</v>
      </c>
      <c r="BJ301" s="46"/>
      <c r="BK301" s="46"/>
      <c r="BL301" s="46"/>
      <c r="BM301" s="46"/>
      <c r="BN301" s="46">
        <f>IF(AK301=0,0,AZ301/AK301*100-100)</f>
        <v>0</v>
      </c>
      <c r="BO301" s="46"/>
      <c r="BP301" s="46"/>
      <c r="BQ301" s="46"/>
    </row>
    <row r="302" spans="1:80" ht="12.75" customHeight="1" x14ac:dyDescent="0.2">
      <c r="A302" s="45"/>
      <c r="B302" s="45"/>
      <c r="C302" s="42" t="s">
        <v>380</v>
      </c>
      <c r="D302" s="43"/>
      <c r="E302" s="43"/>
      <c r="F302" s="43"/>
      <c r="G302" s="43"/>
      <c r="H302" s="43"/>
      <c r="I302" s="43"/>
      <c r="J302" s="43"/>
      <c r="K302" s="43"/>
      <c r="L302" s="43"/>
      <c r="M302" s="43"/>
      <c r="N302" s="43"/>
      <c r="O302" s="43"/>
      <c r="P302" s="43"/>
      <c r="Q302" s="43"/>
      <c r="R302" s="43"/>
      <c r="S302" s="43"/>
      <c r="T302" s="43"/>
      <c r="U302" s="43"/>
      <c r="V302" s="43"/>
      <c r="W302" s="43"/>
      <c r="X302" s="43"/>
      <c r="Y302" s="43"/>
      <c r="Z302" s="43"/>
      <c r="AA302" s="43"/>
      <c r="AB302" s="43"/>
      <c r="AC302" s="43"/>
      <c r="AD302" s="43"/>
      <c r="AE302" s="43"/>
      <c r="AF302" s="43"/>
      <c r="AG302" s="43"/>
      <c r="AH302" s="43"/>
      <c r="AI302" s="43"/>
      <c r="AJ302" s="43"/>
      <c r="AK302" s="43"/>
      <c r="AL302" s="43"/>
      <c r="AM302" s="43"/>
      <c r="AN302" s="43"/>
      <c r="AO302" s="43"/>
      <c r="AP302" s="43"/>
      <c r="AQ302" s="43"/>
      <c r="AR302" s="43"/>
      <c r="AS302" s="43"/>
      <c r="AT302" s="43"/>
      <c r="AU302" s="43"/>
      <c r="AV302" s="43"/>
      <c r="AW302" s="43"/>
      <c r="AX302" s="43"/>
      <c r="AY302" s="43"/>
      <c r="AZ302" s="43"/>
      <c r="BA302" s="43"/>
      <c r="BB302" s="43"/>
      <c r="BC302" s="43"/>
      <c r="BD302" s="43"/>
      <c r="BE302" s="43"/>
      <c r="BF302" s="43"/>
      <c r="BG302" s="43"/>
      <c r="BH302" s="43"/>
      <c r="BI302" s="43"/>
      <c r="BJ302" s="43"/>
      <c r="BK302" s="43"/>
      <c r="BL302" s="43"/>
      <c r="BM302" s="43"/>
      <c r="BN302" s="43"/>
      <c r="BO302" s="43"/>
      <c r="BP302" s="43"/>
      <c r="BQ302" s="44"/>
      <c r="CB302" s="1" t="s">
        <v>379</v>
      </c>
    </row>
    <row r="303" spans="1:80" ht="15" customHeight="1" x14ac:dyDescent="0.2">
      <c r="A303" s="45"/>
      <c r="B303" s="45"/>
      <c r="C303" s="42" t="s">
        <v>279</v>
      </c>
      <c r="D303" s="47"/>
      <c r="E303" s="47"/>
      <c r="F303" s="47"/>
      <c r="G303" s="47"/>
      <c r="H303" s="47"/>
      <c r="I303" s="47"/>
      <c r="J303" s="47"/>
      <c r="K303" s="47"/>
      <c r="L303" s="47"/>
      <c r="M303" s="47"/>
      <c r="N303" s="47"/>
      <c r="O303" s="47"/>
      <c r="P303" s="47"/>
      <c r="Q303" s="47"/>
      <c r="R303" s="47"/>
      <c r="S303" s="47"/>
      <c r="T303" s="47"/>
      <c r="U303" s="47"/>
      <c r="V303" s="47"/>
      <c r="W303" s="47"/>
      <c r="X303" s="47"/>
      <c r="Y303" s="47"/>
      <c r="Z303" s="48"/>
      <c r="AA303" s="46">
        <v>0</v>
      </c>
      <c r="AB303" s="46"/>
      <c r="AC303" s="46"/>
      <c r="AD303" s="46"/>
      <c r="AE303" s="46"/>
      <c r="AF303" s="46">
        <v>0</v>
      </c>
      <c r="AG303" s="46"/>
      <c r="AH303" s="46"/>
      <c r="AI303" s="46"/>
      <c r="AJ303" s="46"/>
      <c r="AK303" s="46">
        <v>0</v>
      </c>
      <c r="AL303" s="46"/>
      <c r="AM303" s="46"/>
      <c r="AN303" s="46"/>
      <c r="AO303" s="46"/>
      <c r="AP303" s="46">
        <v>98.4</v>
      </c>
      <c r="AQ303" s="46"/>
      <c r="AR303" s="46"/>
      <c r="AS303" s="46"/>
      <c r="AT303" s="46"/>
      <c r="AU303" s="46">
        <v>0</v>
      </c>
      <c r="AV303" s="46"/>
      <c r="AW303" s="46"/>
      <c r="AX303" s="46"/>
      <c r="AY303" s="46"/>
      <c r="AZ303" s="46">
        <f>AP303+AU303</f>
        <v>98.4</v>
      </c>
      <c r="BA303" s="46"/>
      <c r="BB303" s="46"/>
      <c r="BC303" s="46"/>
      <c r="BD303" s="46">
        <f>IF(AA303=0,0,AP303/AA303*100-100)</f>
        <v>0</v>
      </c>
      <c r="BE303" s="46"/>
      <c r="BF303" s="46"/>
      <c r="BG303" s="46"/>
      <c r="BH303" s="46"/>
      <c r="BI303" s="46">
        <f>IF(AF303=0,0,AU303/AF303*100-100)</f>
        <v>0</v>
      </c>
      <c r="BJ303" s="46"/>
      <c r="BK303" s="46"/>
      <c r="BL303" s="46"/>
      <c r="BM303" s="46"/>
      <c r="BN303" s="46">
        <f>IF(AK303=0,0,AZ303/AK303*100-100)</f>
        <v>0</v>
      </c>
      <c r="BO303" s="46"/>
      <c r="BP303" s="46"/>
      <c r="BQ303" s="46"/>
    </row>
    <row r="304" spans="1:80" ht="12.75" customHeight="1" x14ac:dyDescent="0.2">
      <c r="A304" s="45"/>
      <c r="B304" s="45"/>
      <c r="C304" s="42" t="s">
        <v>382</v>
      </c>
      <c r="D304" s="43"/>
      <c r="E304" s="43"/>
      <c r="F304" s="43"/>
      <c r="G304" s="43"/>
      <c r="H304" s="43"/>
      <c r="I304" s="43"/>
      <c r="J304" s="43"/>
      <c r="K304" s="43"/>
      <c r="L304" s="43"/>
      <c r="M304" s="43"/>
      <c r="N304" s="43"/>
      <c r="O304" s="43"/>
      <c r="P304" s="43"/>
      <c r="Q304" s="43"/>
      <c r="R304" s="43"/>
      <c r="S304" s="43"/>
      <c r="T304" s="43"/>
      <c r="U304" s="43"/>
      <c r="V304" s="43"/>
      <c r="W304" s="43"/>
      <c r="X304" s="43"/>
      <c r="Y304" s="43"/>
      <c r="Z304" s="43"/>
      <c r="AA304" s="43"/>
      <c r="AB304" s="43"/>
      <c r="AC304" s="43"/>
      <c r="AD304" s="43"/>
      <c r="AE304" s="43"/>
      <c r="AF304" s="43"/>
      <c r="AG304" s="43"/>
      <c r="AH304" s="43"/>
      <c r="AI304" s="43"/>
      <c r="AJ304" s="43"/>
      <c r="AK304" s="43"/>
      <c r="AL304" s="43"/>
      <c r="AM304" s="43"/>
      <c r="AN304" s="43"/>
      <c r="AO304" s="43"/>
      <c r="AP304" s="43"/>
      <c r="AQ304" s="43"/>
      <c r="AR304" s="43"/>
      <c r="AS304" s="43"/>
      <c r="AT304" s="43"/>
      <c r="AU304" s="43"/>
      <c r="AV304" s="43"/>
      <c r="AW304" s="43"/>
      <c r="AX304" s="43"/>
      <c r="AY304" s="43"/>
      <c r="AZ304" s="43"/>
      <c r="BA304" s="43"/>
      <c r="BB304" s="43"/>
      <c r="BC304" s="43"/>
      <c r="BD304" s="43"/>
      <c r="BE304" s="43"/>
      <c r="BF304" s="43"/>
      <c r="BG304" s="43"/>
      <c r="BH304" s="43"/>
      <c r="BI304" s="43"/>
      <c r="BJ304" s="43"/>
      <c r="BK304" s="43"/>
      <c r="BL304" s="43"/>
      <c r="BM304" s="43"/>
      <c r="BN304" s="43"/>
      <c r="BO304" s="43"/>
      <c r="BP304" s="43"/>
      <c r="BQ304" s="44"/>
      <c r="CB304" s="1" t="s">
        <v>381</v>
      </c>
    </row>
    <row r="305" spans="1:107" ht="15" customHeight="1" x14ac:dyDescent="0.2">
      <c r="A305" s="45"/>
      <c r="B305" s="45"/>
      <c r="C305" s="42" t="s">
        <v>282</v>
      </c>
      <c r="D305" s="47"/>
      <c r="E305" s="47"/>
      <c r="F305" s="47"/>
      <c r="G305" s="47"/>
      <c r="H305" s="47"/>
      <c r="I305" s="47"/>
      <c r="J305" s="47"/>
      <c r="K305" s="47"/>
      <c r="L305" s="47"/>
      <c r="M305" s="47"/>
      <c r="N305" s="47"/>
      <c r="O305" s="47"/>
      <c r="P305" s="47"/>
      <c r="Q305" s="47"/>
      <c r="R305" s="47"/>
      <c r="S305" s="47"/>
      <c r="T305" s="47"/>
      <c r="U305" s="47"/>
      <c r="V305" s="47"/>
      <c r="W305" s="47"/>
      <c r="X305" s="47"/>
      <c r="Y305" s="47"/>
      <c r="Z305" s="48"/>
      <c r="AA305" s="46">
        <v>0</v>
      </c>
      <c r="AB305" s="46"/>
      <c r="AC305" s="46"/>
      <c r="AD305" s="46"/>
      <c r="AE305" s="46"/>
      <c r="AF305" s="46">
        <v>0</v>
      </c>
      <c r="AG305" s="46"/>
      <c r="AH305" s="46"/>
      <c r="AI305" s="46"/>
      <c r="AJ305" s="46"/>
      <c r="AK305" s="46">
        <v>0</v>
      </c>
      <c r="AL305" s="46"/>
      <c r="AM305" s="46"/>
      <c r="AN305" s="46"/>
      <c r="AO305" s="46"/>
      <c r="AP305" s="46">
        <v>96.4</v>
      </c>
      <c r="AQ305" s="46"/>
      <c r="AR305" s="46"/>
      <c r="AS305" s="46"/>
      <c r="AT305" s="46"/>
      <c r="AU305" s="46">
        <v>0</v>
      </c>
      <c r="AV305" s="46"/>
      <c r="AW305" s="46"/>
      <c r="AX305" s="46"/>
      <c r="AY305" s="46"/>
      <c r="AZ305" s="46">
        <f>AP305+AU305</f>
        <v>96.4</v>
      </c>
      <c r="BA305" s="46"/>
      <c r="BB305" s="46"/>
      <c r="BC305" s="46"/>
      <c r="BD305" s="46">
        <f>IF(AA305=0,0,AP305/AA305*100-100)</f>
        <v>0</v>
      </c>
      <c r="BE305" s="46"/>
      <c r="BF305" s="46"/>
      <c r="BG305" s="46"/>
      <c r="BH305" s="46"/>
      <c r="BI305" s="46">
        <f>IF(AF305=0,0,AU305/AF305*100-100)</f>
        <v>0</v>
      </c>
      <c r="BJ305" s="46"/>
      <c r="BK305" s="46"/>
      <c r="BL305" s="46"/>
      <c r="BM305" s="46"/>
      <c r="BN305" s="46">
        <f>IF(AK305=0,0,AZ305/AK305*100-100)</f>
        <v>0</v>
      </c>
      <c r="BO305" s="46"/>
      <c r="BP305" s="46"/>
      <c r="BQ305" s="46"/>
    </row>
    <row r="306" spans="1:107" ht="12.75" customHeight="1" x14ac:dyDescent="0.2">
      <c r="A306" s="45"/>
      <c r="B306" s="45"/>
      <c r="C306" s="42" t="s">
        <v>382</v>
      </c>
      <c r="D306" s="43"/>
      <c r="E306" s="43"/>
      <c r="F306" s="43"/>
      <c r="G306" s="43"/>
      <c r="H306" s="43"/>
      <c r="I306" s="43"/>
      <c r="J306" s="43"/>
      <c r="K306" s="43"/>
      <c r="L306" s="43"/>
      <c r="M306" s="43"/>
      <c r="N306" s="43"/>
      <c r="O306" s="43"/>
      <c r="P306" s="43"/>
      <c r="Q306" s="43"/>
      <c r="R306" s="43"/>
      <c r="S306" s="43"/>
      <c r="T306" s="43"/>
      <c r="U306" s="43"/>
      <c r="V306" s="43"/>
      <c r="W306" s="43"/>
      <c r="X306" s="43"/>
      <c r="Y306" s="43"/>
      <c r="Z306" s="43"/>
      <c r="AA306" s="43"/>
      <c r="AB306" s="43"/>
      <c r="AC306" s="43"/>
      <c r="AD306" s="43"/>
      <c r="AE306" s="43"/>
      <c r="AF306" s="43"/>
      <c r="AG306" s="43"/>
      <c r="AH306" s="43"/>
      <c r="AI306" s="43"/>
      <c r="AJ306" s="43"/>
      <c r="AK306" s="43"/>
      <c r="AL306" s="43"/>
      <c r="AM306" s="43"/>
      <c r="AN306" s="43"/>
      <c r="AO306" s="43"/>
      <c r="AP306" s="43"/>
      <c r="AQ306" s="43"/>
      <c r="AR306" s="43"/>
      <c r="AS306" s="43"/>
      <c r="AT306" s="43"/>
      <c r="AU306" s="43"/>
      <c r="AV306" s="43"/>
      <c r="AW306" s="43"/>
      <c r="AX306" s="43"/>
      <c r="AY306" s="43"/>
      <c r="AZ306" s="43"/>
      <c r="BA306" s="43"/>
      <c r="BB306" s="43"/>
      <c r="BC306" s="43"/>
      <c r="BD306" s="43"/>
      <c r="BE306" s="43"/>
      <c r="BF306" s="43"/>
      <c r="BG306" s="43"/>
      <c r="BH306" s="43"/>
      <c r="BI306" s="43"/>
      <c r="BJ306" s="43"/>
      <c r="BK306" s="43"/>
      <c r="BL306" s="43"/>
      <c r="BM306" s="43"/>
      <c r="BN306" s="43"/>
      <c r="BO306" s="43"/>
      <c r="BP306" s="43"/>
      <c r="BQ306" s="44"/>
      <c r="CB306" s="1" t="s">
        <v>383</v>
      </c>
    </row>
    <row r="307" spans="1:107" ht="25.5" customHeight="1" x14ac:dyDescent="0.2">
      <c r="A307" s="45"/>
      <c r="B307" s="45"/>
      <c r="C307" s="42" t="s">
        <v>285</v>
      </c>
      <c r="D307" s="47"/>
      <c r="E307" s="47"/>
      <c r="F307" s="47"/>
      <c r="G307" s="47"/>
      <c r="H307" s="47"/>
      <c r="I307" s="47"/>
      <c r="J307" s="47"/>
      <c r="K307" s="47"/>
      <c r="L307" s="47"/>
      <c r="M307" s="47"/>
      <c r="N307" s="47"/>
      <c r="O307" s="47"/>
      <c r="P307" s="47"/>
      <c r="Q307" s="47"/>
      <c r="R307" s="47"/>
      <c r="S307" s="47"/>
      <c r="T307" s="47"/>
      <c r="U307" s="47"/>
      <c r="V307" s="47"/>
      <c r="W307" s="47"/>
      <c r="X307" s="47"/>
      <c r="Y307" s="47"/>
      <c r="Z307" s="48"/>
      <c r="AA307" s="46">
        <v>0</v>
      </c>
      <c r="AB307" s="46"/>
      <c r="AC307" s="46"/>
      <c r="AD307" s="46"/>
      <c r="AE307" s="46"/>
      <c r="AF307" s="46">
        <v>0</v>
      </c>
      <c r="AG307" s="46"/>
      <c r="AH307" s="46"/>
      <c r="AI307" s="46"/>
      <c r="AJ307" s="46"/>
      <c r="AK307" s="46">
        <v>0</v>
      </c>
      <c r="AL307" s="46"/>
      <c r="AM307" s="46"/>
      <c r="AN307" s="46"/>
      <c r="AO307" s="46"/>
      <c r="AP307" s="46">
        <v>58.7</v>
      </c>
      <c r="AQ307" s="46"/>
      <c r="AR307" s="46"/>
      <c r="AS307" s="46"/>
      <c r="AT307" s="46"/>
      <c r="AU307" s="46">
        <v>0</v>
      </c>
      <c r="AV307" s="46"/>
      <c r="AW307" s="46"/>
      <c r="AX307" s="46"/>
      <c r="AY307" s="46"/>
      <c r="AZ307" s="46">
        <f>AP307+AU307</f>
        <v>58.7</v>
      </c>
      <c r="BA307" s="46"/>
      <c r="BB307" s="46"/>
      <c r="BC307" s="46"/>
      <c r="BD307" s="46">
        <f>IF(AA307=0,0,AP307/AA307*100-100)</f>
        <v>0</v>
      </c>
      <c r="BE307" s="46"/>
      <c r="BF307" s="46"/>
      <c r="BG307" s="46"/>
      <c r="BH307" s="46"/>
      <c r="BI307" s="46">
        <f>IF(AF307=0,0,AU307/AF307*100-100)</f>
        <v>0</v>
      </c>
      <c r="BJ307" s="46"/>
      <c r="BK307" s="46"/>
      <c r="BL307" s="46"/>
      <c r="BM307" s="46"/>
      <c r="BN307" s="46">
        <f>IF(AK307=0,0,AZ307/AK307*100-100)</f>
        <v>0</v>
      </c>
      <c r="BO307" s="46"/>
      <c r="BP307" s="46"/>
      <c r="BQ307" s="46"/>
    </row>
    <row r="308" spans="1:107" ht="12.75" customHeight="1" x14ac:dyDescent="0.2">
      <c r="A308" s="45"/>
      <c r="B308" s="45"/>
      <c r="C308" s="42" t="s">
        <v>382</v>
      </c>
      <c r="D308" s="43"/>
      <c r="E308" s="43"/>
      <c r="F308" s="43"/>
      <c r="G308" s="43"/>
      <c r="H308" s="43"/>
      <c r="I308" s="43"/>
      <c r="J308" s="43"/>
      <c r="K308" s="43"/>
      <c r="L308" s="43"/>
      <c r="M308" s="43"/>
      <c r="N308" s="43"/>
      <c r="O308" s="43"/>
      <c r="P308" s="43"/>
      <c r="Q308" s="43"/>
      <c r="R308" s="43"/>
      <c r="S308" s="43"/>
      <c r="T308" s="43"/>
      <c r="U308" s="43"/>
      <c r="V308" s="43"/>
      <c r="W308" s="43"/>
      <c r="X308" s="43"/>
      <c r="Y308" s="43"/>
      <c r="Z308" s="43"/>
      <c r="AA308" s="43"/>
      <c r="AB308" s="43"/>
      <c r="AC308" s="43"/>
      <c r="AD308" s="43"/>
      <c r="AE308" s="43"/>
      <c r="AF308" s="43"/>
      <c r="AG308" s="43"/>
      <c r="AH308" s="43"/>
      <c r="AI308" s="43"/>
      <c r="AJ308" s="43"/>
      <c r="AK308" s="43"/>
      <c r="AL308" s="43"/>
      <c r="AM308" s="43"/>
      <c r="AN308" s="43"/>
      <c r="AO308" s="43"/>
      <c r="AP308" s="43"/>
      <c r="AQ308" s="43"/>
      <c r="AR308" s="43"/>
      <c r="AS308" s="43"/>
      <c r="AT308" s="43"/>
      <c r="AU308" s="43"/>
      <c r="AV308" s="43"/>
      <c r="AW308" s="43"/>
      <c r="AX308" s="43"/>
      <c r="AY308" s="43"/>
      <c r="AZ308" s="43"/>
      <c r="BA308" s="43"/>
      <c r="BB308" s="43"/>
      <c r="BC308" s="43"/>
      <c r="BD308" s="43"/>
      <c r="BE308" s="43"/>
      <c r="BF308" s="43"/>
      <c r="BG308" s="43"/>
      <c r="BH308" s="43"/>
      <c r="BI308" s="43"/>
      <c r="BJ308" s="43"/>
      <c r="BK308" s="43"/>
      <c r="BL308" s="43"/>
      <c r="BM308" s="43"/>
      <c r="BN308" s="43"/>
      <c r="BO308" s="43"/>
      <c r="BP308" s="43"/>
      <c r="BQ308" s="44"/>
      <c r="CB308" s="1" t="s">
        <v>384</v>
      </c>
    </row>
    <row r="309" spans="1:107" ht="15.75" customHeight="1" x14ac:dyDescent="0.2">
      <c r="A309" s="81" t="s">
        <v>61</v>
      </c>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c r="AD309" s="81"/>
      <c r="AE309" s="81"/>
      <c r="AF309" s="81"/>
      <c r="AG309" s="81"/>
      <c r="AH309" s="81"/>
      <c r="AI309" s="81"/>
      <c r="AJ309" s="81"/>
      <c r="AK309" s="81"/>
      <c r="AL309" s="81"/>
      <c r="AM309" s="81"/>
      <c r="AN309" s="81"/>
      <c r="AO309" s="81"/>
      <c r="AP309" s="81"/>
      <c r="AQ309" s="81"/>
      <c r="AR309" s="81"/>
      <c r="AS309" s="81"/>
      <c r="AT309" s="81"/>
      <c r="AU309" s="81"/>
      <c r="AV309" s="81"/>
      <c r="AW309" s="81"/>
      <c r="AX309" s="81"/>
      <c r="AY309" s="81"/>
      <c r="AZ309" s="81"/>
      <c r="BA309" s="81"/>
      <c r="BB309" s="81"/>
      <c r="BC309" s="81"/>
      <c r="BD309" s="81"/>
      <c r="BE309" s="81"/>
      <c r="BF309" s="81"/>
      <c r="BG309" s="81"/>
      <c r="BH309" s="81"/>
      <c r="BI309" s="81"/>
      <c r="BJ309" s="81"/>
      <c r="BK309" s="81"/>
      <c r="BL309" s="81"/>
      <c r="BM309" s="81"/>
      <c r="BN309" s="81"/>
      <c r="BO309" s="81"/>
      <c r="BP309" s="81"/>
      <c r="BQ309" s="81"/>
    </row>
    <row r="310" spans="1:107" ht="15" customHeight="1" x14ac:dyDescent="0.2">
      <c r="A310" s="80" t="s">
        <v>394</v>
      </c>
      <c r="B310" s="80"/>
      <c r="C310" s="80"/>
      <c r="D310" s="80"/>
      <c r="E310" s="80"/>
      <c r="F310" s="80"/>
      <c r="G310" s="80"/>
      <c r="H310" s="80"/>
      <c r="I310" s="80"/>
      <c r="J310" s="80"/>
      <c r="K310" s="80"/>
      <c r="L310" s="80"/>
      <c r="M310" s="80"/>
      <c r="N310" s="80"/>
      <c r="O310" s="80"/>
      <c r="P310" s="80"/>
      <c r="Q310" s="80"/>
      <c r="R310" s="80"/>
      <c r="S310" s="80"/>
      <c r="T310" s="80"/>
      <c r="U310" s="80"/>
      <c r="V310" s="80"/>
      <c r="W310" s="80"/>
      <c r="X310" s="80"/>
      <c r="Y310" s="80"/>
      <c r="Z310" s="80"/>
      <c r="AA310" s="80"/>
      <c r="AB310" s="80"/>
      <c r="AC310" s="80"/>
      <c r="AD310" s="80"/>
      <c r="AE310" s="80"/>
      <c r="AF310" s="80"/>
      <c r="AG310" s="80"/>
      <c r="AH310" s="80"/>
      <c r="AI310" s="80"/>
      <c r="AJ310" s="80"/>
      <c r="AK310" s="80"/>
      <c r="AL310" s="80"/>
      <c r="AM310" s="80"/>
      <c r="AN310" s="80"/>
      <c r="AO310" s="80"/>
      <c r="AP310" s="80"/>
      <c r="AQ310" s="80"/>
      <c r="AR310" s="80"/>
      <c r="AS310" s="80"/>
      <c r="AT310" s="80"/>
      <c r="AU310" s="80"/>
      <c r="AV310" s="80"/>
      <c r="AW310" s="80"/>
      <c r="AX310" s="80"/>
      <c r="AY310" s="80"/>
      <c r="AZ310" s="80"/>
      <c r="BA310" s="80"/>
      <c r="BB310" s="80"/>
      <c r="BC310" s="80"/>
      <c r="BD310" s="80"/>
      <c r="BE310" s="80"/>
      <c r="BF310" s="80"/>
      <c r="BG310" s="80"/>
      <c r="BH310" s="80"/>
      <c r="BI310" s="80"/>
      <c r="BJ310" s="80"/>
      <c r="BK310" s="80"/>
      <c r="BL310" s="80"/>
      <c r="BM310" s="80"/>
      <c r="BN310" s="80"/>
    </row>
    <row r="311" spans="1:107" s="30" customFormat="1" ht="47.25" customHeight="1" x14ac:dyDescent="0.2">
      <c r="A311" s="176" t="s">
        <v>62</v>
      </c>
      <c r="B311" s="176"/>
      <c r="C311" s="176" t="s">
        <v>4</v>
      </c>
      <c r="D311" s="176"/>
      <c r="E311" s="176"/>
      <c r="F311" s="176"/>
      <c r="G311" s="176"/>
      <c r="H311" s="176"/>
      <c r="I311" s="176"/>
      <c r="J311" s="176"/>
      <c r="K311" s="176"/>
      <c r="L311" s="176"/>
      <c r="M311" s="176"/>
      <c r="N311" s="176"/>
      <c r="O311" s="176"/>
      <c r="P311" s="176"/>
      <c r="Q311" s="176"/>
      <c r="R311" s="176"/>
      <c r="S311" s="176" t="s">
        <v>63</v>
      </c>
      <c r="T311" s="176"/>
      <c r="U311" s="176"/>
      <c r="V311" s="176"/>
      <c r="W311" s="176"/>
      <c r="X311" s="176"/>
      <c r="Y311" s="176"/>
      <c r="Z311" s="176"/>
      <c r="AA311" s="176" t="s">
        <v>64</v>
      </c>
      <c r="AB311" s="176"/>
      <c r="AC311" s="176"/>
      <c r="AD311" s="176"/>
      <c r="AE311" s="176"/>
      <c r="AF311" s="176"/>
      <c r="AG311" s="176"/>
      <c r="AH311" s="176"/>
      <c r="AI311" s="176" t="s">
        <v>65</v>
      </c>
      <c r="AJ311" s="176"/>
      <c r="AK311" s="176"/>
      <c r="AL311" s="176"/>
      <c r="AM311" s="176"/>
      <c r="AN311" s="176"/>
      <c r="AO311" s="176"/>
      <c r="AP311" s="176"/>
      <c r="AQ311" s="176" t="s">
        <v>0</v>
      </c>
      <c r="AR311" s="176"/>
      <c r="AS311" s="176"/>
      <c r="AT311" s="176"/>
      <c r="AU311" s="176"/>
      <c r="AV311" s="176"/>
      <c r="AW311" s="176"/>
      <c r="AX311" s="176"/>
      <c r="AY311" s="176" t="s">
        <v>66</v>
      </c>
      <c r="AZ311" s="61"/>
      <c r="BA311" s="61"/>
      <c r="BB311" s="61"/>
      <c r="BC311" s="61"/>
      <c r="BD311" s="61"/>
      <c r="BE311" s="61"/>
      <c r="BF311" s="61"/>
      <c r="BG311" s="176" t="s">
        <v>67</v>
      </c>
      <c r="BH311" s="61"/>
      <c r="BI311" s="61"/>
      <c r="BJ311" s="61"/>
      <c r="BK311" s="61"/>
      <c r="BL311" s="61"/>
      <c r="BM311" s="61"/>
      <c r="BN311" s="61"/>
      <c r="BO311" s="29"/>
      <c r="BP311" s="29"/>
      <c r="BQ311" s="29"/>
    </row>
    <row r="312" spans="1:107" s="30" customFormat="1" ht="18" hidden="1" customHeight="1" x14ac:dyDescent="0.2">
      <c r="A312" s="61" t="s">
        <v>11</v>
      </c>
      <c r="B312" s="61"/>
      <c r="C312" s="177" t="s">
        <v>12</v>
      </c>
      <c r="D312" s="177"/>
      <c r="E312" s="177"/>
      <c r="F312" s="177"/>
      <c r="G312" s="177"/>
      <c r="H312" s="177"/>
      <c r="I312" s="177"/>
      <c r="J312" s="177"/>
      <c r="K312" s="177"/>
      <c r="L312" s="177"/>
      <c r="M312" s="177"/>
      <c r="N312" s="177"/>
      <c r="O312" s="177"/>
      <c r="P312" s="177"/>
      <c r="Q312" s="177"/>
      <c r="R312" s="177"/>
      <c r="S312" s="178" t="s">
        <v>8</v>
      </c>
      <c r="T312" s="178"/>
      <c r="U312" s="178"/>
      <c r="V312" s="178"/>
      <c r="W312" s="178"/>
      <c r="X312" s="178" t="s">
        <v>7</v>
      </c>
      <c r="Y312" s="178"/>
      <c r="Z312" s="178"/>
      <c r="AA312" s="178"/>
      <c r="AB312" s="178"/>
      <c r="AC312" s="181" t="s">
        <v>13</v>
      </c>
      <c r="AD312" s="180"/>
      <c r="AE312" s="180"/>
      <c r="AF312" s="180"/>
      <c r="AG312" s="180"/>
      <c r="AH312" s="180"/>
      <c r="AI312" s="178" t="s">
        <v>9</v>
      </c>
      <c r="AJ312" s="178"/>
      <c r="AK312" s="178"/>
      <c r="AL312" s="178"/>
      <c r="AM312" s="178"/>
      <c r="AN312" s="178" t="s">
        <v>10</v>
      </c>
      <c r="AO312" s="178"/>
      <c r="AP312" s="178"/>
      <c r="AQ312" s="178"/>
      <c r="AR312" s="178"/>
      <c r="AS312" s="181" t="s">
        <v>13</v>
      </c>
      <c r="AT312" s="180"/>
      <c r="AU312" s="180"/>
      <c r="AV312" s="180"/>
      <c r="AW312" s="180"/>
      <c r="AX312" s="180"/>
      <c r="AY312" s="179" t="s">
        <v>14</v>
      </c>
      <c r="AZ312" s="179"/>
      <c r="BA312" s="179"/>
      <c r="BB312" s="179"/>
      <c r="BC312" s="179"/>
      <c r="BD312" s="179" t="s">
        <v>14</v>
      </c>
      <c r="BE312" s="179"/>
      <c r="BF312" s="179"/>
      <c r="BG312" s="179"/>
      <c r="BH312" s="179"/>
      <c r="BI312" s="180" t="s">
        <v>13</v>
      </c>
      <c r="BJ312" s="180"/>
      <c r="BK312" s="180"/>
      <c r="BL312" s="180"/>
      <c r="BM312" s="180"/>
      <c r="BN312" s="180"/>
      <c r="BO312" s="31"/>
      <c r="BP312" s="31"/>
      <c r="BQ312" s="31"/>
      <c r="CA312" s="30" t="s">
        <v>15</v>
      </c>
    </row>
    <row r="313" spans="1:107" s="24" customFormat="1" ht="15" customHeight="1" x14ac:dyDescent="0.25">
      <c r="A313" s="176">
        <v>1</v>
      </c>
      <c r="B313" s="176"/>
      <c r="C313" s="176">
        <v>2</v>
      </c>
      <c r="D313" s="176"/>
      <c r="E313" s="176"/>
      <c r="F313" s="176"/>
      <c r="G313" s="176"/>
      <c r="H313" s="176"/>
      <c r="I313" s="176"/>
      <c r="J313" s="176"/>
      <c r="K313" s="176"/>
      <c r="L313" s="176"/>
      <c r="M313" s="176"/>
      <c r="N313" s="176"/>
      <c r="O313" s="176"/>
      <c r="P313" s="176"/>
      <c r="Q313" s="176"/>
      <c r="R313" s="176"/>
      <c r="S313" s="176">
        <v>3</v>
      </c>
      <c r="T313" s="61"/>
      <c r="U313" s="61"/>
      <c r="V313" s="61"/>
      <c r="W313" s="61"/>
      <c r="X313" s="61"/>
      <c r="Y313" s="61"/>
      <c r="Z313" s="61"/>
      <c r="AA313" s="176">
        <v>4</v>
      </c>
      <c r="AB313" s="61"/>
      <c r="AC313" s="61"/>
      <c r="AD313" s="61"/>
      <c r="AE313" s="61"/>
      <c r="AF313" s="61"/>
      <c r="AG313" s="61"/>
      <c r="AH313" s="61"/>
      <c r="AI313" s="176">
        <v>5</v>
      </c>
      <c r="AJ313" s="61"/>
      <c r="AK313" s="61"/>
      <c r="AL313" s="61"/>
      <c r="AM313" s="61"/>
      <c r="AN313" s="61"/>
      <c r="AO313" s="61"/>
      <c r="AP313" s="61"/>
      <c r="AQ313" s="176" t="s">
        <v>68</v>
      </c>
      <c r="AR313" s="61"/>
      <c r="AS313" s="61"/>
      <c r="AT313" s="61"/>
      <c r="AU313" s="61"/>
      <c r="AV313" s="61"/>
      <c r="AW313" s="61"/>
      <c r="AX313" s="61"/>
      <c r="AY313" s="176">
        <v>7</v>
      </c>
      <c r="AZ313" s="61"/>
      <c r="BA313" s="61"/>
      <c r="BB313" s="61"/>
      <c r="BC313" s="61"/>
      <c r="BD313" s="61"/>
      <c r="BE313" s="61"/>
      <c r="BF313" s="61"/>
      <c r="BG313" s="198" t="s">
        <v>69</v>
      </c>
      <c r="BH313" s="61"/>
      <c r="BI313" s="61"/>
      <c r="BJ313" s="61"/>
      <c r="BK313" s="61"/>
      <c r="BL313" s="61"/>
      <c r="BM313" s="61"/>
      <c r="BN313" s="61"/>
      <c r="BO313" s="28"/>
      <c r="BP313" s="28"/>
      <c r="BQ313" s="28"/>
    </row>
    <row r="314" spans="1:107" s="33" customFormat="1" ht="16.5" customHeight="1" x14ac:dyDescent="0.25">
      <c r="A314" s="75" t="s">
        <v>5</v>
      </c>
      <c r="B314" s="75"/>
      <c r="C314" s="132" t="s">
        <v>70</v>
      </c>
      <c r="D314" s="132"/>
      <c r="E314" s="132"/>
      <c r="F314" s="132"/>
      <c r="G314" s="132"/>
      <c r="H314" s="132"/>
      <c r="I314" s="132"/>
      <c r="J314" s="132"/>
      <c r="K314" s="132"/>
      <c r="L314" s="132"/>
      <c r="M314" s="132"/>
      <c r="N314" s="132"/>
      <c r="O314" s="132"/>
      <c r="P314" s="132"/>
      <c r="Q314" s="132"/>
      <c r="R314" s="132"/>
      <c r="S314" s="197" t="s">
        <v>41</v>
      </c>
      <c r="T314" s="186"/>
      <c r="U314" s="186"/>
      <c r="V314" s="186"/>
      <c r="W314" s="186"/>
      <c r="X314" s="186"/>
      <c r="Y314" s="186"/>
      <c r="Z314" s="186"/>
      <c r="AA314" s="190">
        <f>AA315+AA316+AA317+AA318</f>
        <v>0</v>
      </c>
      <c r="AB314" s="183"/>
      <c r="AC314" s="183"/>
      <c r="AD314" s="183"/>
      <c r="AE314" s="183"/>
      <c r="AF314" s="183"/>
      <c r="AG314" s="183"/>
      <c r="AH314" s="183"/>
      <c r="AI314" s="190">
        <f>AI315+AI316+AI317+AI318</f>
        <v>0</v>
      </c>
      <c r="AJ314" s="183"/>
      <c r="AK314" s="183"/>
      <c r="AL314" s="183"/>
      <c r="AM314" s="183"/>
      <c r="AN314" s="183"/>
      <c r="AO314" s="183"/>
      <c r="AP314" s="183"/>
      <c r="AQ314" s="190">
        <f>AQ315+AQ316+AQ317+AQ318</f>
        <v>0</v>
      </c>
      <c r="AR314" s="183"/>
      <c r="AS314" s="183"/>
      <c r="AT314" s="183"/>
      <c r="AU314" s="183"/>
      <c r="AV314" s="183"/>
      <c r="AW314" s="183"/>
      <c r="AX314" s="183"/>
      <c r="AY314" s="193" t="s">
        <v>41</v>
      </c>
      <c r="AZ314" s="194"/>
      <c r="BA314" s="194"/>
      <c r="BB314" s="194"/>
      <c r="BC314" s="194"/>
      <c r="BD314" s="194"/>
      <c r="BE314" s="194"/>
      <c r="BF314" s="194"/>
      <c r="BG314" s="193" t="s">
        <v>41</v>
      </c>
      <c r="BH314" s="194"/>
      <c r="BI314" s="194"/>
      <c r="BJ314" s="194"/>
      <c r="BK314" s="194"/>
      <c r="BL314" s="194"/>
      <c r="BM314" s="194"/>
      <c r="BN314" s="194"/>
      <c r="BO314" s="32"/>
      <c r="BP314" s="32"/>
      <c r="BQ314" s="32"/>
    </row>
    <row r="315" spans="1:107" s="30" customFormat="1" ht="14.25" customHeight="1" x14ac:dyDescent="0.2">
      <c r="A315" s="61"/>
      <c r="B315" s="61"/>
      <c r="C315" s="184" t="s">
        <v>71</v>
      </c>
      <c r="D315" s="184"/>
      <c r="E315" s="184"/>
      <c r="F315" s="184"/>
      <c r="G315" s="184"/>
      <c r="H315" s="184"/>
      <c r="I315" s="184"/>
      <c r="J315" s="184"/>
      <c r="K315" s="184"/>
      <c r="L315" s="184"/>
      <c r="M315" s="184"/>
      <c r="N315" s="184"/>
      <c r="O315" s="184"/>
      <c r="P315" s="184"/>
      <c r="Q315" s="184"/>
      <c r="R315" s="184"/>
      <c r="S315" s="185" t="s">
        <v>41</v>
      </c>
      <c r="T315" s="186"/>
      <c r="U315" s="186"/>
      <c r="V315" s="186"/>
      <c r="W315" s="186"/>
      <c r="X315" s="186"/>
      <c r="Y315" s="186"/>
      <c r="Z315" s="186"/>
      <c r="AA315" s="182">
        <v>0</v>
      </c>
      <c r="AB315" s="183"/>
      <c r="AC315" s="183"/>
      <c r="AD315" s="183"/>
      <c r="AE315" s="183"/>
      <c r="AF315" s="183"/>
      <c r="AG315" s="183"/>
      <c r="AH315" s="183"/>
      <c r="AI315" s="187">
        <v>0</v>
      </c>
      <c r="AJ315" s="188"/>
      <c r="AK315" s="188"/>
      <c r="AL315" s="188"/>
      <c r="AM315" s="188"/>
      <c r="AN315" s="188"/>
      <c r="AO315" s="188"/>
      <c r="AP315" s="189"/>
      <c r="AQ315" s="182">
        <f>AI315-AA315</f>
        <v>0</v>
      </c>
      <c r="AR315" s="183"/>
      <c r="AS315" s="183"/>
      <c r="AT315" s="183"/>
      <c r="AU315" s="183"/>
      <c r="AV315" s="183"/>
      <c r="AW315" s="183"/>
      <c r="AX315" s="183"/>
      <c r="AY315" s="199" t="s">
        <v>41</v>
      </c>
      <c r="AZ315" s="194"/>
      <c r="BA315" s="194"/>
      <c r="BB315" s="194"/>
      <c r="BC315" s="194"/>
      <c r="BD315" s="194"/>
      <c r="BE315" s="194"/>
      <c r="BF315" s="194"/>
      <c r="BG315" s="199" t="s">
        <v>41</v>
      </c>
      <c r="BH315" s="194"/>
      <c r="BI315" s="194"/>
      <c r="BJ315" s="194"/>
      <c r="BK315" s="194"/>
      <c r="BL315" s="194"/>
      <c r="BM315" s="194"/>
      <c r="BN315" s="194"/>
      <c r="BO315" s="31"/>
      <c r="BP315" s="31"/>
      <c r="BQ315" s="31"/>
    </row>
    <row r="316" spans="1:107" s="30" customFormat="1" ht="31.5" customHeight="1" x14ac:dyDescent="0.2">
      <c r="A316" s="61"/>
      <c r="B316" s="61"/>
      <c r="C316" s="184" t="s">
        <v>72</v>
      </c>
      <c r="D316" s="184"/>
      <c r="E316" s="184"/>
      <c r="F316" s="184"/>
      <c r="G316" s="184"/>
      <c r="H316" s="184"/>
      <c r="I316" s="184"/>
      <c r="J316" s="184"/>
      <c r="K316" s="184"/>
      <c r="L316" s="184"/>
      <c r="M316" s="184"/>
      <c r="N316" s="184"/>
      <c r="O316" s="184"/>
      <c r="P316" s="184"/>
      <c r="Q316" s="184"/>
      <c r="R316" s="184"/>
      <c r="S316" s="185" t="s">
        <v>41</v>
      </c>
      <c r="T316" s="186"/>
      <c r="U316" s="186"/>
      <c r="V316" s="186"/>
      <c r="W316" s="186"/>
      <c r="X316" s="186"/>
      <c r="Y316" s="186"/>
      <c r="Z316" s="186"/>
      <c r="AA316" s="182">
        <v>0</v>
      </c>
      <c r="AB316" s="183"/>
      <c r="AC316" s="183"/>
      <c r="AD316" s="183"/>
      <c r="AE316" s="183"/>
      <c r="AF316" s="183"/>
      <c r="AG316" s="183"/>
      <c r="AH316" s="183"/>
      <c r="AI316" s="182">
        <v>0</v>
      </c>
      <c r="AJ316" s="183"/>
      <c r="AK316" s="183"/>
      <c r="AL316" s="183"/>
      <c r="AM316" s="183"/>
      <c r="AN316" s="183"/>
      <c r="AO316" s="183"/>
      <c r="AP316" s="183"/>
      <c r="AQ316" s="182">
        <f>AI316-AA316</f>
        <v>0</v>
      </c>
      <c r="AR316" s="183"/>
      <c r="AS316" s="183"/>
      <c r="AT316" s="183"/>
      <c r="AU316" s="183"/>
      <c r="AV316" s="183"/>
      <c r="AW316" s="183"/>
      <c r="AX316" s="183"/>
      <c r="AY316" s="199" t="s">
        <v>41</v>
      </c>
      <c r="AZ316" s="194"/>
      <c r="BA316" s="194"/>
      <c r="BB316" s="194"/>
      <c r="BC316" s="194"/>
      <c r="BD316" s="194"/>
      <c r="BE316" s="194"/>
      <c r="BF316" s="194"/>
      <c r="BG316" s="199" t="s">
        <v>41</v>
      </c>
      <c r="BH316" s="194"/>
      <c r="BI316" s="194"/>
      <c r="BJ316" s="194"/>
      <c r="BK316" s="194"/>
      <c r="BL316" s="194"/>
      <c r="BM316" s="194"/>
      <c r="BN316" s="194"/>
      <c r="BO316" s="31"/>
      <c r="BP316" s="31"/>
      <c r="BQ316" s="31"/>
    </row>
    <row r="317" spans="1:107" s="24" customFormat="1" ht="15.75" customHeight="1" x14ac:dyDescent="0.25">
      <c r="A317" s="61"/>
      <c r="B317" s="61"/>
      <c r="C317" s="184" t="s">
        <v>73</v>
      </c>
      <c r="D317" s="184"/>
      <c r="E317" s="184"/>
      <c r="F317" s="184"/>
      <c r="G317" s="184"/>
      <c r="H317" s="184"/>
      <c r="I317" s="184"/>
      <c r="J317" s="184"/>
      <c r="K317" s="184"/>
      <c r="L317" s="184"/>
      <c r="M317" s="184"/>
      <c r="N317" s="184"/>
      <c r="O317" s="184"/>
      <c r="P317" s="184"/>
      <c r="Q317" s="184"/>
      <c r="R317" s="184"/>
      <c r="S317" s="185" t="s">
        <v>41</v>
      </c>
      <c r="T317" s="186"/>
      <c r="U317" s="186"/>
      <c r="V317" s="186"/>
      <c r="W317" s="186"/>
      <c r="X317" s="186"/>
      <c r="Y317" s="186"/>
      <c r="Z317" s="186"/>
      <c r="AA317" s="182">
        <v>0</v>
      </c>
      <c r="AB317" s="183"/>
      <c r="AC317" s="183"/>
      <c r="AD317" s="183"/>
      <c r="AE317" s="183"/>
      <c r="AF317" s="183"/>
      <c r="AG317" s="183"/>
      <c r="AH317" s="183"/>
      <c r="AI317" s="182">
        <v>0</v>
      </c>
      <c r="AJ317" s="183"/>
      <c r="AK317" s="183"/>
      <c r="AL317" s="183"/>
      <c r="AM317" s="183"/>
      <c r="AN317" s="183"/>
      <c r="AO317" s="183"/>
      <c r="AP317" s="183"/>
      <c r="AQ317" s="182">
        <f>AI317-AA317</f>
        <v>0</v>
      </c>
      <c r="AR317" s="183"/>
      <c r="AS317" s="183"/>
      <c r="AT317" s="183"/>
      <c r="AU317" s="183"/>
      <c r="AV317" s="183"/>
      <c r="AW317" s="183"/>
      <c r="AX317" s="183"/>
      <c r="AY317" s="199" t="s">
        <v>41</v>
      </c>
      <c r="AZ317" s="194"/>
      <c r="BA317" s="194"/>
      <c r="BB317" s="194"/>
      <c r="BC317" s="194"/>
      <c r="BD317" s="194"/>
      <c r="BE317" s="194"/>
      <c r="BF317" s="194"/>
      <c r="BG317" s="199" t="s">
        <v>41</v>
      </c>
      <c r="BH317" s="194"/>
      <c r="BI317" s="194"/>
      <c r="BJ317" s="194"/>
      <c r="BK317" s="194"/>
      <c r="BL317" s="194"/>
      <c r="BM317" s="194"/>
      <c r="BN317" s="194"/>
      <c r="BO317" s="28"/>
      <c r="BP317" s="28"/>
      <c r="BQ317" s="28"/>
      <c r="BR317" s="34"/>
      <c r="BS317" s="34"/>
      <c r="BT317" s="34"/>
      <c r="BU317" s="34"/>
      <c r="BV317" s="34"/>
      <c r="BW317" s="34"/>
      <c r="BX317" s="34"/>
      <c r="BY317" s="34"/>
      <c r="BZ317" s="34"/>
      <c r="CA317" s="34"/>
      <c r="CB317" s="34"/>
      <c r="CC317" s="34"/>
      <c r="CD317" s="34"/>
      <c r="CE317" s="34"/>
      <c r="CF317" s="34"/>
      <c r="CG317" s="34"/>
      <c r="CH317" s="34"/>
      <c r="CI317" s="34"/>
      <c r="CJ317" s="34"/>
      <c r="CK317" s="34"/>
      <c r="CL317" s="34"/>
      <c r="CM317" s="34"/>
      <c r="CN317" s="34"/>
      <c r="CO317" s="34"/>
      <c r="CP317" s="34"/>
      <c r="CQ317" s="34"/>
      <c r="CR317" s="34"/>
      <c r="CS317" s="34"/>
      <c r="CT317" s="34"/>
      <c r="CU317" s="34"/>
      <c r="CV317" s="34"/>
      <c r="CW317" s="34"/>
      <c r="CX317" s="34"/>
      <c r="CY317" s="34"/>
      <c r="CZ317" s="34"/>
      <c r="DA317" s="34"/>
      <c r="DB317" s="34"/>
      <c r="DC317" s="34"/>
    </row>
    <row r="318" spans="1:107" s="33" customFormat="1" ht="15" customHeight="1" x14ac:dyDescent="0.25">
      <c r="A318" s="61"/>
      <c r="B318" s="61"/>
      <c r="C318" s="184" t="s">
        <v>74</v>
      </c>
      <c r="D318" s="184"/>
      <c r="E318" s="184"/>
      <c r="F318" s="184"/>
      <c r="G318" s="184"/>
      <c r="H318" s="184"/>
      <c r="I318" s="184"/>
      <c r="J318" s="184"/>
      <c r="K318" s="184"/>
      <c r="L318" s="184"/>
      <c r="M318" s="184"/>
      <c r="N318" s="184"/>
      <c r="O318" s="184"/>
      <c r="P318" s="184"/>
      <c r="Q318" s="184"/>
      <c r="R318" s="184"/>
      <c r="S318" s="185" t="s">
        <v>41</v>
      </c>
      <c r="T318" s="186"/>
      <c r="U318" s="186"/>
      <c r="V318" s="186"/>
      <c r="W318" s="186"/>
      <c r="X318" s="186"/>
      <c r="Y318" s="186"/>
      <c r="Z318" s="186"/>
      <c r="AA318" s="182">
        <v>0</v>
      </c>
      <c r="AB318" s="183"/>
      <c r="AC318" s="183"/>
      <c r="AD318" s="183"/>
      <c r="AE318" s="183"/>
      <c r="AF318" s="183"/>
      <c r="AG318" s="183"/>
      <c r="AH318" s="183"/>
      <c r="AI318" s="182">
        <v>0</v>
      </c>
      <c r="AJ318" s="183"/>
      <c r="AK318" s="183"/>
      <c r="AL318" s="183"/>
      <c r="AM318" s="183"/>
      <c r="AN318" s="183"/>
      <c r="AO318" s="183"/>
      <c r="AP318" s="183"/>
      <c r="AQ318" s="182">
        <f>AI318-AA318</f>
        <v>0</v>
      </c>
      <c r="AR318" s="183"/>
      <c r="AS318" s="183"/>
      <c r="AT318" s="183"/>
      <c r="AU318" s="183"/>
      <c r="AV318" s="183"/>
      <c r="AW318" s="183"/>
      <c r="AX318" s="183"/>
      <c r="AY318" s="199" t="s">
        <v>41</v>
      </c>
      <c r="AZ318" s="194"/>
      <c r="BA318" s="194"/>
      <c r="BB318" s="194"/>
      <c r="BC318" s="194"/>
      <c r="BD318" s="194"/>
      <c r="BE318" s="194"/>
      <c r="BF318" s="194"/>
      <c r="BG318" s="199" t="s">
        <v>41</v>
      </c>
      <c r="BH318" s="194"/>
      <c r="BI318" s="194"/>
      <c r="BJ318" s="194"/>
      <c r="BK318" s="194"/>
      <c r="BL318" s="194"/>
      <c r="BM318" s="194"/>
      <c r="BN318" s="194"/>
      <c r="BO318" s="32"/>
      <c r="BP318" s="32"/>
      <c r="BQ318" s="32"/>
      <c r="BR318" s="35"/>
      <c r="BS318" s="35"/>
      <c r="BT318" s="35"/>
      <c r="BU318" s="35"/>
      <c r="BV318" s="35"/>
      <c r="BW318" s="35"/>
      <c r="BX318" s="35"/>
      <c r="BY318" s="35"/>
      <c r="BZ318" s="35"/>
      <c r="CA318" s="35"/>
      <c r="CB318" s="35"/>
      <c r="CC318" s="35"/>
      <c r="CD318" s="35"/>
      <c r="CE318" s="35"/>
      <c r="CF318" s="35"/>
      <c r="CG318" s="35"/>
      <c r="CH318" s="35"/>
      <c r="CI318" s="35"/>
      <c r="CJ318" s="35"/>
      <c r="CK318" s="35"/>
      <c r="CL318" s="35"/>
      <c r="CM318" s="35"/>
      <c r="CN318" s="35"/>
      <c r="CO318" s="35"/>
      <c r="CP318" s="35"/>
      <c r="CQ318" s="35"/>
      <c r="CR318" s="35"/>
      <c r="CS318" s="35"/>
      <c r="CT318" s="35"/>
      <c r="CU318" s="35"/>
      <c r="CV318" s="35"/>
      <c r="CW318" s="35"/>
      <c r="CX318" s="35"/>
      <c r="CY318" s="35"/>
      <c r="CZ318" s="35"/>
      <c r="DA318" s="35"/>
      <c r="DB318" s="35"/>
      <c r="DC318" s="35"/>
    </row>
    <row r="319" spans="1:107" ht="15.75" customHeight="1" x14ac:dyDescent="0.2">
      <c r="A319" s="72" t="s">
        <v>404</v>
      </c>
      <c r="B319" s="73"/>
      <c r="C319" s="73"/>
      <c r="D319" s="73"/>
      <c r="E319" s="73"/>
      <c r="F319" s="73"/>
      <c r="G319" s="73"/>
      <c r="H319" s="73"/>
      <c r="I319" s="73"/>
      <c r="J319" s="73"/>
      <c r="K319" s="73"/>
      <c r="L319" s="73"/>
      <c r="M319" s="73"/>
      <c r="N319" s="73"/>
      <c r="O319" s="73"/>
      <c r="P319" s="73"/>
      <c r="Q319" s="73"/>
      <c r="R319" s="73"/>
      <c r="S319" s="73"/>
      <c r="T319" s="73"/>
      <c r="U319" s="73"/>
      <c r="V319" s="73"/>
      <c r="W319" s="73"/>
      <c r="X319" s="73"/>
      <c r="Y319" s="73"/>
      <c r="Z319" s="73"/>
      <c r="AA319" s="73"/>
      <c r="AB319" s="73"/>
      <c r="AC319" s="73"/>
      <c r="AD319" s="73"/>
      <c r="AE319" s="73"/>
      <c r="AF319" s="73"/>
      <c r="AG319" s="73"/>
      <c r="AH319" s="73"/>
      <c r="AI319" s="73"/>
      <c r="AJ319" s="73"/>
      <c r="AK319" s="73"/>
      <c r="AL319" s="73"/>
      <c r="AM319" s="73"/>
      <c r="AN319" s="73"/>
      <c r="AO319" s="73"/>
      <c r="AP319" s="73"/>
      <c r="AQ319" s="73"/>
      <c r="AR319" s="73"/>
      <c r="AS319" s="73"/>
      <c r="AT319" s="73"/>
      <c r="AU319" s="73"/>
      <c r="AV319" s="73"/>
      <c r="AW319" s="73"/>
      <c r="AX319" s="73"/>
      <c r="AY319" s="73"/>
      <c r="AZ319" s="73"/>
      <c r="BA319" s="73"/>
      <c r="BB319" s="73"/>
      <c r="BC319" s="73"/>
      <c r="BD319" s="73"/>
      <c r="BE319" s="73"/>
      <c r="BF319" s="73"/>
      <c r="BG319" s="73"/>
      <c r="BH319" s="73"/>
      <c r="BI319" s="73"/>
      <c r="BJ319" s="73"/>
      <c r="BK319" s="73"/>
      <c r="BL319" s="73"/>
      <c r="BM319" s="73"/>
      <c r="BN319" s="74"/>
      <c r="BO319" s="6"/>
      <c r="BP319" s="6"/>
      <c r="BQ319" s="6"/>
    </row>
    <row r="320" spans="1:107" s="37" customFormat="1" ht="15" customHeight="1" x14ac:dyDescent="0.2">
      <c r="A320" s="75" t="s">
        <v>22</v>
      </c>
      <c r="B320" s="75"/>
      <c r="C320" s="132" t="s">
        <v>75</v>
      </c>
      <c r="D320" s="132"/>
      <c r="E320" s="132"/>
      <c r="F320" s="132"/>
      <c r="G320" s="132"/>
      <c r="H320" s="132"/>
      <c r="I320" s="132"/>
      <c r="J320" s="132"/>
      <c r="K320" s="132"/>
      <c r="L320" s="132"/>
      <c r="M320" s="132"/>
      <c r="N320" s="132"/>
      <c r="O320" s="132"/>
      <c r="P320" s="132"/>
      <c r="Q320" s="132"/>
      <c r="R320" s="132"/>
      <c r="S320" s="197" t="s">
        <v>41</v>
      </c>
      <c r="T320" s="186"/>
      <c r="U320" s="186"/>
      <c r="V320" s="186"/>
      <c r="W320" s="186"/>
      <c r="X320" s="186"/>
      <c r="Y320" s="186"/>
      <c r="Z320" s="186"/>
      <c r="AA320" s="190">
        <v>0</v>
      </c>
      <c r="AB320" s="183"/>
      <c r="AC320" s="183"/>
      <c r="AD320" s="183"/>
      <c r="AE320" s="183"/>
      <c r="AF320" s="183"/>
      <c r="AG320" s="183"/>
      <c r="AH320" s="183"/>
      <c r="AI320" s="190">
        <v>0</v>
      </c>
      <c r="AJ320" s="183"/>
      <c r="AK320" s="183"/>
      <c r="AL320" s="183"/>
      <c r="AM320" s="183"/>
      <c r="AN320" s="183"/>
      <c r="AO320" s="183"/>
      <c r="AP320" s="183"/>
      <c r="AQ320" s="200">
        <f>AI320-AA320</f>
        <v>0</v>
      </c>
      <c r="AR320" s="201"/>
      <c r="AS320" s="201"/>
      <c r="AT320" s="201"/>
      <c r="AU320" s="201"/>
      <c r="AV320" s="201"/>
      <c r="AW320" s="201"/>
      <c r="AX320" s="201"/>
      <c r="AY320" s="193" t="s">
        <v>41</v>
      </c>
      <c r="AZ320" s="194"/>
      <c r="BA320" s="194"/>
      <c r="BB320" s="194"/>
      <c r="BC320" s="194"/>
      <c r="BD320" s="194"/>
      <c r="BE320" s="194"/>
      <c r="BF320" s="194"/>
      <c r="BG320" s="193" t="s">
        <v>41</v>
      </c>
      <c r="BH320" s="194"/>
      <c r="BI320" s="194"/>
      <c r="BJ320" s="194"/>
      <c r="BK320" s="194"/>
      <c r="BL320" s="194"/>
      <c r="BM320" s="194"/>
      <c r="BN320" s="194"/>
      <c r="BO320" s="31"/>
      <c r="BP320" s="31"/>
      <c r="BQ320" s="31"/>
      <c r="BR320" s="36"/>
      <c r="BS320" s="36"/>
      <c r="BT320" s="36"/>
      <c r="BU320" s="36"/>
      <c r="BV320" s="36"/>
      <c r="BW320" s="36"/>
      <c r="BX320" s="36"/>
      <c r="BY320" s="36"/>
      <c r="BZ320" s="36"/>
      <c r="CA320" s="36"/>
      <c r="CB320" s="36"/>
      <c r="CC320" s="36"/>
      <c r="CD320" s="36"/>
      <c r="CE320" s="36"/>
      <c r="CF320" s="36"/>
      <c r="CG320" s="36"/>
      <c r="CH320" s="36"/>
      <c r="CI320" s="36"/>
      <c r="CJ320" s="36"/>
      <c r="CK320" s="36"/>
      <c r="CL320" s="36"/>
      <c r="CM320" s="36"/>
      <c r="CN320" s="36"/>
      <c r="CO320" s="36"/>
      <c r="CP320" s="36"/>
      <c r="CQ320" s="36"/>
      <c r="CR320" s="36"/>
      <c r="CS320" s="36"/>
      <c r="CT320" s="36"/>
      <c r="CU320" s="36"/>
      <c r="CV320" s="36"/>
      <c r="CW320" s="36"/>
      <c r="CX320" s="36"/>
      <c r="CY320" s="36"/>
      <c r="CZ320" s="36"/>
      <c r="DA320" s="36"/>
      <c r="DB320" s="36"/>
      <c r="DC320" s="36"/>
    </row>
    <row r="321" spans="1:107" ht="15.75" customHeight="1" x14ac:dyDescent="0.2">
      <c r="A321" s="72" t="s">
        <v>405</v>
      </c>
      <c r="B321" s="73"/>
      <c r="C321" s="73"/>
      <c r="D321" s="73"/>
      <c r="E321" s="73"/>
      <c r="F321" s="73"/>
      <c r="G321" s="73"/>
      <c r="H321" s="73"/>
      <c r="I321" s="73"/>
      <c r="J321" s="73"/>
      <c r="K321" s="73"/>
      <c r="L321" s="73"/>
      <c r="M321" s="73"/>
      <c r="N321" s="73"/>
      <c r="O321" s="73"/>
      <c r="P321" s="73"/>
      <c r="Q321" s="73"/>
      <c r="R321" s="73"/>
      <c r="S321" s="73"/>
      <c r="T321" s="73"/>
      <c r="U321" s="73"/>
      <c r="V321" s="73"/>
      <c r="W321" s="73"/>
      <c r="X321" s="73"/>
      <c r="Y321" s="73"/>
      <c r="Z321" s="73"/>
      <c r="AA321" s="73"/>
      <c r="AB321" s="73"/>
      <c r="AC321" s="73"/>
      <c r="AD321" s="73"/>
      <c r="AE321" s="73"/>
      <c r="AF321" s="73"/>
      <c r="AG321" s="73"/>
      <c r="AH321" s="73"/>
      <c r="AI321" s="73"/>
      <c r="AJ321" s="73"/>
      <c r="AK321" s="73"/>
      <c r="AL321" s="73"/>
      <c r="AM321" s="73"/>
      <c r="AN321" s="73"/>
      <c r="AO321" s="73"/>
      <c r="AP321" s="73"/>
      <c r="AQ321" s="73"/>
      <c r="AR321" s="73"/>
      <c r="AS321" s="73"/>
      <c r="AT321" s="73"/>
      <c r="AU321" s="73"/>
      <c r="AV321" s="73"/>
      <c r="AW321" s="73"/>
      <c r="AX321" s="73"/>
      <c r="AY321" s="73"/>
      <c r="AZ321" s="73"/>
      <c r="BA321" s="73"/>
      <c r="BB321" s="73"/>
      <c r="BC321" s="73"/>
      <c r="BD321" s="73"/>
      <c r="BE321" s="73"/>
      <c r="BF321" s="73"/>
      <c r="BG321" s="73"/>
      <c r="BH321" s="73"/>
      <c r="BI321" s="73"/>
      <c r="BJ321" s="73"/>
      <c r="BK321" s="73"/>
      <c r="BL321" s="73"/>
      <c r="BM321" s="73"/>
      <c r="BN321" s="74"/>
      <c r="BO321" s="6"/>
      <c r="BP321" s="6"/>
      <c r="BQ321" s="6"/>
    </row>
    <row r="322" spans="1:107" ht="15.75" customHeight="1" x14ac:dyDescent="0.2">
      <c r="A322" s="72" t="s">
        <v>406</v>
      </c>
      <c r="B322" s="73"/>
      <c r="C322" s="73"/>
      <c r="D322" s="73"/>
      <c r="E322" s="73"/>
      <c r="F322" s="73"/>
      <c r="G322" s="73"/>
      <c r="H322" s="73"/>
      <c r="I322" s="73"/>
      <c r="J322" s="73"/>
      <c r="K322" s="73"/>
      <c r="L322" s="73"/>
      <c r="M322" s="73"/>
      <c r="N322" s="73"/>
      <c r="O322" s="73"/>
      <c r="P322" s="73"/>
      <c r="Q322" s="73"/>
      <c r="R322" s="73"/>
      <c r="S322" s="73"/>
      <c r="T322" s="73"/>
      <c r="U322" s="73"/>
      <c r="V322" s="73"/>
      <c r="W322" s="73"/>
      <c r="X322" s="73"/>
      <c r="Y322" s="73"/>
      <c r="Z322" s="73"/>
      <c r="AA322" s="73"/>
      <c r="AB322" s="73"/>
      <c r="AC322" s="73"/>
      <c r="AD322" s="73"/>
      <c r="AE322" s="73"/>
      <c r="AF322" s="73"/>
      <c r="AG322" s="73"/>
      <c r="AH322" s="73"/>
      <c r="AI322" s="73"/>
      <c r="AJ322" s="73"/>
      <c r="AK322" s="73"/>
      <c r="AL322" s="73"/>
      <c r="AM322" s="73"/>
      <c r="AN322" s="73"/>
      <c r="AO322" s="73"/>
      <c r="AP322" s="73"/>
      <c r="AQ322" s="73"/>
      <c r="AR322" s="73"/>
      <c r="AS322" s="73"/>
      <c r="AT322" s="73"/>
      <c r="AU322" s="73"/>
      <c r="AV322" s="73"/>
      <c r="AW322" s="73"/>
      <c r="AX322" s="73"/>
      <c r="AY322" s="73"/>
      <c r="AZ322" s="73"/>
      <c r="BA322" s="73"/>
      <c r="BB322" s="73"/>
      <c r="BC322" s="73"/>
      <c r="BD322" s="73"/>
      <c r="BE322" s="73"/>
      <c r="BF322" s="73"/>
      <c r="BG322" s="73"/>
      <c r="BH322" s="73"/>
      <c r="BI322" s="73"/>
      <c r="BJ322" s="73"/>
      <c r="BK322" s="73"/>
      <c r="BL322" s="73"/>
      <c r="BM322" s="73"/>
      <c r="BN322" s="74"/>
      <c r="BO322" s="6"/>
      <c r="BP322" s="6"/>
      <c r="BQ322" s="6"/>
    </row>
    <row r="323" spans="1:107" s="33" customFormat="1" ht="15.75" customHeight="1" x14ac:dyDescent="0.25">
      <c r="A323" s="192" t="s">
        <v>45</v>
      </c>
      <c r="B323" s="192"/>
      <c r="C323" s="132" t="s">
        <v>76</v>
      </c>
      <c r="D323" s="132"/>
      <c r="E323" s="132"/>
      <c r="F323" s="132"/>
      <c r="G323" s="132"/>
      <c r="H323" s="132"/>
      <c r="I323" s="132"/>
      <c r="J323" s="132"/>
      <c r="K323" s="132"/>
      <c r="L323" s="132"/>
      <c r="M323" s="132"/>
      <c r="N323" s="132"/>
      <c r="O323" s="132"/>
      <c r="P323" s="132"/>
      <c r="Q323" s="132"/>
      <c r="R323" s="132"/>
      <c r="S323" s="195"/>
      <c r="T323" s="196"/>
      <c r="U323" s="196"/>
      <c r="V323" s="196"/>
      <c r="W323" s="196"/>
      <c r="X323" s="196"/>
      <c r="Y323" s="196"/>
      <c r="Z323" s="196"/>
      <c r="AA323" s="190">
        <v>0</v>
      </c>
      <c r="AB323" s="191"/>
      <c r="AC323" s="191"/>
      <c r="AD323" s="191"/>
      <c r="AE323" s="191"/>
      <c r="AF323" s="191"/>
      <c r="AG323" s="191"/>
      <c r="AH323" s="191"/>
      <c r="AI323" s="190">
        <v>0</v>
      </c>
      <c r="AJ323" s="191"/>
      <c r="AK323" s="191"/>
      <c r="AL323" s="191"/>
      <c r="AM323" s="191"/>
      <c r="AN323" s="191"/>
      <c r="AO323" s="191"/>
      <c r="AP323" s="191"/>
      <c r="AQ323" s="190">
        <f>AI323-AA323</f>
        <v>0</v>
      </c>
      <c r="AR323" s="191"/>
      <c r="AS323" s="191"/>
      <c r="AT323" s="191"/>
      <c r="AU323" s="191"/>
      <c r="AV323" s="191"/>
      <c r="AW323" s="191"/>
      <c r="AX323" s="191"/>
      <c r="AY323" s="193" t="s">
        <v>41</v>
      </c>
      <c r="AZ323" s="194"/>
      <c r="BA323" s="194"/>
      <c r="BB323" s="194"/>
      <c r="BC323" s="194"/>
      <c r="BD323" s="194"/>
      <c r="BE323" s="194"/>
      <c r="BF323" s="194"/>
      <c r="BG323" s="193" t="s">
        <v>41</v>
      </c>
      <c r="BH323" s="194"/>
      <c r="BI323" s="194"/>
      <c r="BJ323" s="194"/>
      <c r="BK323" s="194"/>
      <c r="BL323" s="194"/>
      <c r="BM323" s="194"/>
      <c r="BN323" s="194"/>
      <c r="BO323" s="32"/>
      <c r="BP323" s="32"/>
      <c r="BQ323" s="32"/>
      <c r="BR323" s="35"/>
      <c r="BS323" s="35"/>
      <c r="BT323" s="35"/>
      <c r="BU323" s="35"/>
      <c r="BV323" s="35"/>
      <c r="BW323" s="35"/>
      <c r="BX323" s="35"/>
      <c r="BY323" s="35"/>
      <c r="BZ323" s="35"/>
      <c r="CA323" s="35"/>
      <c r="CB323" s="35"/>
      <c r="CC323" s="35"/>
      <c r="CD323" s="35"/>
      <c r="CE323" s="35"/>
      <c r="CF323" s="35"/>
      <c r="CG323" s="35"/>
      <c r="CH323" s="35"/>
      <c r="CI323" s="35"/>
      <c r="CJ323" s="35"/>
      <c r="CK323" s="35"/>
      <c r="CL323" s="35"/>
      <c r="CM323" s="35"/>
      <c r="CN323" s="35"/>
      <c r="CO323" s="35"/>
      <c r="CP323" s="35"/>
      <c r="CQ323" s="35"/>
      <c r="CR323" s="35"/>
      <c r="CS323" s="35"/>
      <c r="CT323" s="35"/>
      <c r="CU323" s="35"/>
      <c r="CV323" s="35"/>
      <c r="CW323" s="35"/>
      <c r="CX323" s="35"/>
      <c r="CY323" s="35"/>
      <c r="CZ323" s="35"/>
      <c r="DA323" s="35"/>
      <c r="DB323" s="35"/>
      <c r="DC323" s="35"/>
    </row>
    <row r="324" spans="1:107" s="24" customFormat="1" ht="15.75" hidden="1" customHeight="1" x14ac:dyDescent="0.25">
      <c r="A324" s="61" t="s">
        <v>11</v>
      </c>
      <c r="B324" s="61"/>
      <c r="C324" s="184" t="s">
        <v>12</v>
      </c>
      <c r="D324" s="184"/>
      <c r="E324" s="184"/>
      <c r="F324" s="184"/>
      <c r="G324" s="184"/>
      <c r="H324" s="184"/>
      <c r="I324" s="184"/>
      <c r="J324" s="184"/>
      <c r="K324" s="184"/>
      <c r="L324" s="184"/>
      <c r="M324" s="184"/>
      <c r="N324" s="184"/>
      <c r="O324" s="184"/>
      <c r="P324" s="184"/>
      <c r="Q324" s="184"/>
      <c r="R324" s="184"/>
      <c r="S324" s="195" t="s">
        <v>33</v>
      </c>
      <c r="T324" s="196"/>
      <c r="U324" s="196"/>
      <c r="V324" s="196"/>
      <c r="W324" s="196"/>
      <c r="X324" s="196"/>
      <c r="Y324" s="196"/>
      <c r="Z324" s="196"/>
      <c r="AA324" s="182" t="s">
        <v>91</v>
      </c>
      <c r="AB324" s="182"/>
      <c r="AC324" s="182"/>
      <c r="AD324" s="182"/>
      <c r="AE324" s="182"/>
      <c r="AF324" s="182"/>
      <c r="AG324" s="182"/>
      <c r="AH324" s="182"/>
      <c r="AI324" s="182" t="s">
        <v>99</v>
      </c>
      <c r="AJ324" s="182"/>
      <c r="AK324" s="182"/>
      <c r="AL324" s="182"/>
      <c r="AM324" s="182"/>
      <c r="AN324" s="182"/>
      <c r="AO324" s="182"/>
      <c r="AP324" s="182"/>
      <c r="AQ324" s="190" t="s">
        <v>103</v>
      </c>
      <c r="AR324" s="191"/>
      <c r="AS324" s="191"/>
      <c r="AT324" s="191"/>
      <c r="AU324" s="191"/>
      <c r="AV324" s="191"/>
      <c r="AW324" s="191"/>
      <c r="AX324" s="191"/>
      <c r="AY324" s="196" t="s">
        <v>19</v>
      </c>
      <c r="AZ324" s="196"/>
      <c r="BA324" s="196"/>
      <c r="BB324" s="196"/>
      <c r="BC324" s="196"/>
      <c r="BD324" s="196"/>
      <c r="BE324" s="196"/>
      <c r="BF324" s="196"/>
      <c r="BG324" s="196" t="s">
        <v>102</v>
      </c>
      <c r="BH324" s="186"/>
      <c r="BI324" s="186"/>
      <c r="BJ324" s="186"/>
      <c r="BK324" s="186"/>
      <c r="BL324" s="186"/>
      <c r="BM324" s="186"/>
      <c r="BN324" s="186"/>
      <c r="BO324" s="28"/>
      <c r="BP324" s="28"/>
      <c r="BQ324" s="28"/>
      <c r="BR324" s="34"/>
      <c r="BS324" s="34"/>
      <c r="BT324" s="34"/>
      <c r="BU324" s="34"/>
      <c r="BV324" s="34"/>
      <c r="BW324" s="34"/>
      <c r="BX324" s="34"/>
      <c r="BY324" s="34"/>
      <c r="BZ324" s="34"/>
      <c r="CA324" s="36" t="s">
        <v>100</v>
      </c>
      <c r="CB324" s="34"/>
      <c r="CC324" s="34"/>
      <c r="CD324" s="34"/>
      <c r="CE324" s="34"/>
      <c r="CF324" s="34"/>
      <c r="CG324" s="34"/>
      <c r="CH324" s="34"/>
      <c r="CI324" s="34"/>
      <c r="CJ324" s="34"/>
      <c r="CK324" s="34"/>
      <c r="CL324" s="34"/>
      <c r="CM324" s="34"/>
      <c r="CN324" s="34"/>
      <c r="CO324" s="34"/>
      <c r="CP324" s="34"/>
      <c r="CQ324" s="34"/>
      <c r="CR324" s="34"/>
      <c r="CS324" s="34"/>
      <c r="CT324" s="34"/>
      <c r="CU324" s="34"/>
      <c r="CV324" s="34"/>
      <c r="CW324" s="34"/>
      <c r="CX324" s="34"/>
      <c r="CY324" s="34"/>
      <c r="CZ324" s="34"/>
      <c r="DA324" s="34"/>
      <c r="DB324" s="34"/>
      <c r="DC324" s="34"/>
    </row>
    <row r="325" spans="1:107" s="24" customFormat="1" ht="15.75" customHeight="1" x14ac:dyDescent="0.25">
      <c r="A325" s="61"/>
      <c r="B325" s="61"/>
      <c r="C325" s="184"/>
      <c r="D325" s="184"/>
      <c r="E325" s="184"/>
      <c r="F325" s="184"/>
      <c r="G325" s="184"/>
      <c r="H325" s="184"/>
      <c r="I325" s="184"/>
      <c r="J325" s="184"/>
      <c r="K325" s="184"/>
      <c r="L325" s="184"/>
      <c r="M325" s="184"/>
      <c r="N325" s="184"/>
      <c r="O325" s="184"/>
      <c r="P325" s="184"/>
      <c r="Q325" s="184"/>
      <c r="R325" s="184"/>
      <c r="S325" s="195"/>
      <c r="T325" s="196"/>
      <c r="U325" s="196"/>
      <c r="V325" s="196"/>
      <c r="W325" s="196"/>
      <c r="X325" s="196"/>
      <c r="Y325" s="196"/>
      <c r="Z325" s="196"/>
      <c r="AA325" s="190"/>
      <c r="AB325" s="183"/>
      <c r="AC325" s="183"/>
      <c r="AD325" s="183"/>
      <c r="AE325" s="183"/>
      <c r="AF325" s="183"/>
      <c r="AG325" s="183"/>
      <c r="AH325" s="183"/>
      <c r="AI325" s="200"/>
      <c r="AJ325" s="201"/>
      <c r="AK325" s="201"/>
      <c r="AL325" s="201"/>
      <c r="AM325" s="201"/>
      <c r="AN325" s="201"/>
      <c r="AO325" s="201"/>
      <c r="AP325" s="201"/>
      <c r="AQ325" s="200"/>
      <c r="AR325" s="201"/>
      <c r="AS325" s="201"/>
      <c r="AT325" s="201"/>
      <c r="AU325" s="201"/>
      <c r="AV325" s="201"/>
      <c r="AW325" s="201"/>
      <c r="AX325" s="201"/>
      <c r="AY325" s="196"/>
      <c r="AZ325" s="196"/>
      <c r="BA325" s="196"/>
      <c r="BB325" s="196"/>
      <c r="BC325" s="196"/>
      <c r="BD325" s="196"/>
      <c r="BE325" s="196"/>
      <c r="BF325" s="196"/>
      <c r="BG325" s="196"/>
      <c r="BH325" s="196"/>
      <c r="BI325" s="196"/>
      <c r="BJ325" s="196"/>
      <c r="BK325" s="196"/>
      <c r="BL325" s="196"/>
      <c r="BM325" s="196"/>
      <c r="BN325" s="196"/>
      <c r="BO325" s="28"/>
      <c r="BP325" s="28"/>
      <c r="BQ325" s="28"/>
      <c r="CA325" s="30" t="s">
        <v>92</v>
      </c>
    </row>
    <row r="326" spans="1:107" s="33" customFormat="1" ht="32.25" customHeight="1" x14ac:dyDescent="0.25">
      <c r="A326" s="192" t="s">
        <v>46</v>
      </c>
      <c r="B326" s="192"/>
      <c r="C326" s="132" t="s">
        <v>77</v>
      </c>
      <c r="D326" s="132"/>
      <c r="E326" s="132"/>
      <c r="F326" s="132"/>
      <c r="G326" s="132"/>
      <c r="H326" s="132"/>
      <c r="I326" s="132"/>
      <c r="J326" s="132"/>
      <c r="K326" s="132"/>
      <c r="L326" s="132"/>
      <c r="M326" s="132"/>
      <c r="N326" s="132"/>
      <c r="O326" s="132"/>
      <c r="P326" s="132"/>
      <c r="Q326" s="132"/>
      <c r="R326" s="132"/>
      <c r="S326" s="197" t="s">
        <v>41</v>
      </c>
      <c r="T326" s="202"/>
      <c r="U326" s="202"/>
      <c r="V326" s="202"/>
      <c r="W326" s="202"/>
      <c r="X326" s="202"/>
      <c r="Y326" s="202"/>
      <c r="Z326" s="202"/>
      <c r="AA326" s="190">
        <v>0</v>
      </c>
      <c r="AB326" s="191"/>
      <c r="AC326" s="191"/>
      <c r="AD326" s="191"/>
      <c r="AE326" s="191"/>
      <c r="AF326" s="191"/>
      <c r="AG326" s="191"/>
      <c r="AH326" s="191"/>
      <c r="AI326" s="190">
        <v>0</v>
      </c>
      <c r="AJ326" s="191"/>
      <c r="AK326" s="191"/>
      <c r="AL326" s="191"/>
      <c r="AM326" s="191"/>
      <c r="AN326" s="191"/>
      <c r="AO326" s="191"/>
      <c r="AP326" s="191"/>
      <c r="AQ326" s="190">
        <f>AI326-AA326</f>
        <v>0</v>
      </c>
      <c r="AR326" s="191"/>
      <c r="AS326" s="191"/>
      <c r="AT326" s="191"/>
      <c r="AU326" s="191"/>
      <c r="AV326" s="191"/>
      <c r="AW326" s="191"/>
      <c r="AX326" s="191"/>
      <c r="AY326" s="193" t="s">
        <v>41</v>
      </c>
      <c r="AZ326" s="194"/>
      <c r="BA326" s="194"/>
      <c r="BB326" s="194"/>
      <c r="BC326" s="194"/>
      <c r="BD326" s="194"/>
      <c r="BE326" s="194"/>
      <c r="BF326" s="194"/>
      <c r="BG326" s="193" t="s">
        <v>41</v>
      </c>
      <c r="BH326" s="194"/>
      <c r="BI326" s="194"/>
      <c r="BJ326" s="194"/>
      <c r="BK326" s="194"/>
      <c r="BL326" s="194"/>
      <c r="BM326" s="194"/>
      <c r="BN326" s="194"/>
      <c r="BO326" s="32"/>
      <c r="BP326" s="32"/>
      <c r="BQ326" s="32"/>
    </row>
    <row r="327" spans="1:107" ht="15.75" customHeight="1" x14ac:dyDescent="0.2">
      <c r="A327" s="12"/>
      <c r="B327" s="12"/>
      <c r="C327" s="12"/>
      <c r="D327" s="12"/>
      <c r="E327" s="12"/>
      <c r="F327" s="12"/>
      <c r="G327" s="12"/>
      <c r="H327" s="12"/>
      <c r="I327" s="12"/>
      <c r="J327" s="12"/>
      <c r="K327" s="12"/>
      <c r="L327" s="12"/>
      <c r="M327" s="12"/>
      <c r="N327" s="12"/>
      <c r="O327" s="12"/>
      <c r="P327" s="12"/>
      <c r="Q327" s="12"/>
      <c r="R327" s="12"/>
      <c r="S327" s="12"/>
      <c r="T327" s="12"/>
      <c r="U327" s="12"/>
      <c r="V327" s="12"/>
      <c r="W327" s="12"/>
      <c r="X327" s="12"/>
      <c r="Y327" s="12"/>
      <c r="Z327" s="12"/>
      <c r="AA327" s="12"/>
      <c r="AB327" s="12"/>
      <c r="AC327" s="12"/>
      <c r="AD327" s="12"/>
      <c r="AE327" s="12"/>
      <c r="AF327" s="12"/>
      <c r="AG327" s="12"/>
      <c r="AH327" s="12"/>
      <c r="AI327" s="12"/>
      <c r="AJ327" s="12"/>
      <c r="AK327" s="12"/>
      <c r="AL327" s="12"/>
      <c r="AM327" s="12"/>
      <c r="AN327" s="12"/>
      <c r="AO327" s="12"/>
      <c r="AP327" s="12"/>
      <c r="AQ327" s="12"/>
      <c r="AR327" s="12"/>
      <c r="AS327" s="12"/>
      <c r="AT327" s="12"/>
      <c r="AU327" s="12"/>
      <c r="AV327" s="12"/>
      <c r="AW327" s="12"/>
      <c r="AX327" s="12"/>
      <c r="AY327" s="12"/>
      <c r="AZ327" s="12"/>
      <c r="BA327" s="12"/>
      <c r="BB327" s="12"/>
      <c r="BC327" s="12"/>
      <c r="BD327" s="12"/>
      <c r="BE327" s="12"/>
      <c r="BF327" s="12"/>
      <c r="BG327" s="12"/>
      <c r="BH327" s="12"/>
      <c r="BI327" s="12"/>
      <c r="BJ327" s="12"/>
      <c r="BK327" s="12"/>
      <c r="BL327" s="12"/>
      <c r="BM327" s="12"/>
      <c r="BN327" s="12"/>
      <c r="BO327" s="12"/>
      <c r="BP327" s="12"/>
      <c r="BQ327" s="12"/>
    </row>
    <row r="328" spans="1:107" ht="15.75" customHeight="1" x14ac:dyDescent="0.2">
      <c r="A328" s="81" t="s">
        <v>78</v>
      </c>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c r="AD328" s="81"/>
      <c r="AE328" s="81"/>
      <c r="AF328" s="81"/>
      <c r="AG328" s="81"/>
      <c r="AH328" s="81"/>
      <c r="AI328" s="81"/>
      <c r="AJ328" s="81"/>
      <c r="AK328" s="81"/>
      <c r="AL328" s="81"/>
      <c r="AM328" s="81"/>
      <c r="AN328" s="81"/>
      <c r="AO328" s="81"/>
      <c r="AP328" s="81"/>
      <c r="AQ328" s="81"/>
      <c r="AR328" s="81"/>
      <c r="AS328" s="81"/>
      <c r="AT328" s="81"/>
      <c r="AU328" s="81"/>
      <c r="AV328" s="81"/>
      <c r="AW328" s="81"/>
      <c r="AX328" s="81"/>
      <c r="AY328" s="81"/>
      <c r="AZ328" s="81"/>
      <c r="BA328" s="81"/>
      <c r="BB328" s="81"/>
      <c r="BC328" s="81"/>
      <c r="BD328" s="81"/>
      <c r="BE328" s="81"/>
      <c r="BF328" s="81"/>
      <c r="BG328" s="81"/>
      <c r="BH328" s="81"/>
      <c r="BI328" s="81"/>
      <c r="BJ328" s="81"/>
      <c r="BK328" s="81"/>
      <c r="BL328" s="81"/>
      <c r="BM328" s="81"/>
      <c r="BN328" s="81"/>
      <c r="BO328" s="81"/>
      <c r="BP328" s="81"/>
      <c r="BQ328" s="81"/>
    </row>
    <row r="329" spans="1:107" ht="15.75" customHeight="1" x14ac:dyDescent="0.2">
      <c r="A329" s="204" t="s">
        <v>407</v>
      </c>
      <c r="B329" s="73"/>
      <c r="C329" s="73"/>
      <c r="D329" s="73"/>
      <c r="E329" s="73"/>
      <c r="F329" s="73"/>
      <c r="G329" s="73"/>
      <c r="H329" s="73"/>
      <c r="I329" s="73"/>
      <c r="J329" s="73"/>
      <c r="K329" s="73"/>
      <c r="L329" s="73"/>
      <c r="M329" s="73"/>
      <c r="N329" s="73"/>
      <c r="O329" s="73"/>
      <c r="P329" s="73"/>
      <c r="Q329" s="73"/>
      <c r="R329" s="73"/>
      <c r="S329" s="73"/>
      <c r="T329" s="73"/>
      <c r="U329" s="73"/>
      <c r="V329" s="73"/>
      <c r="W329" s="73"/>
      <c r="X329" s="73"/>
      <c r="Y329" s="73"/>
      <c r="Z329" s="73"/>
      <c r="AA329" s="73"/>
      <c r="AB329" s="73"/>
      <c r="AC329" s="73"/>
      <c r="AD329" s="73"/>
      <c r="AE329" s="73"/>
      <c r="AF329" s="73"/>
      <c r="AG329" s="73"/>
      <c r="AH329" s="73"/>
      <c r="AI329" s="73"/>
      <c r="AJ329" s="73"/>
      <c r="AK329" s="73"/>
      <c r="AL329" s="73"/>
      <c r="AM329" s="73"/>
      <c r="AN329" s="73"/>
      <c r="AO329" s="73"/>
      <c r="AP329" s="73"/>
      <c r="AQ329" s="73"/>
      <c r="AR329" s="73"/>
      <c r="AS329" s="73"/>
      <c r="AT329" s="73"/>
      <c r="AU329" s="73"/>
      <c r="AV329" s="73"/>
      <c r="AW329" s="73"/>
      <c r="AX329" s="73"/>
      <c r="AY329" s="73"/>
      <c r="AZ329" s="73"/>
      <c r="BA329" s="73"/>
      <c r="BB329" s="73"/>
      <c r="BC329" s="73"/>
      <c r="BD329" s="73"/>
      <c r="BE329" s="73"/>
      <c r="BF329" s="73"/>
      <c r="BG329" s="73"/>
      <c r="BH329" s="73"/>
      <c r="BI329" s="73"/>
      <c r="BJ329" s="73"/>
      <c r="BK329" s="73"/>
      <c r="BL329" s="73"/>
      <c r="BM329" s="73"/>
      <c r="BN329" s="74"/>
      <c r="BO329" s="6"/>
      <c r="BP329" s="6"/>
      <c r="BQ329" s="6"/>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row>
    <row r="330" spans="1:107" ht="15.75" customHeight="1" x14ac:dyDescent="0.2">
      <c r="A330" s="81" t="s">
        <v>79</v>
      </c>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c r="AD330" s="81"/>
      <c r="AE330" s="81"/>
      <c r="AF330" s="81"/>
      <c r="AG330" s="81"/>
      <c r="AH330" s="81"/>
      <c r="AI330" s="81"/>
      <c r="AJ330" s="81"/>
      <c r="AK330" s="81"/>
      <c r="AL330" s="81"/>
      <c r="AM330" s="81"/>
      <c r="AN330" s="81"/>
      <c r="AO330" s="81"/>
      <c r="AP330" s="81"/>
      <c r="AQ330" s="81"/>
      <c r="AR330" s="81"/>
      <c r="AS330" s="81"/>
      <c r="AT330" s="81"/>
      <c r="AU330" s="81"/>
      <c r="AV330" s="81"/>
      <c r="AW330" s="81"/>
      <c r="AX330" s="81"/>
      <c r="AY330" s="81"/>
      <c r="AZ330" s="81"/>
      <c r="BA330" s="81"/>
      <c r="BB330" s="81"/>
      <c r="BC330" s="81"/>
      <c r="BD330" s="81"/>
      <c r="BE330" s="81"/>
      <c r="BF330" s="81"/>
      <c r="BG330" s="81"/>
      <c r="BH330" s="81"/>
      <c r="BI330" s="81"/>
      <c r="BJ330" s="81"/>
      <c r="BK330" s="81"/>
      <c r="BL330" s="81"/>
      <c r="BM330" s="81"/>
      <c r="BN330" s="81"/>
      <c r="BO330" s="81"/>
      <c r="BP330" s="81"/>
      <c r="BQ330" s="81"/>
    </row>
    <row r="331" spans="1:107" ht="15.75" customHeight="1" x14ac:dyDescent="0.2">
      <c r="A331" s="204" t="s">
        <v>408</v>
      </c>
      <c r="B331" s="73"/>
      <c r="C331" s="73"/>
      <c r="D331" s="73"/>
      <c r="E331" s="73"/>
      <c r="F331" s="73"/>
      <c r="G331" s="73"/>
      <c r="H331" s="73"/>
      <c r="I331" s="73"/>
      <c r="J331" s="73"/>
      <c r="K331" s="73"/>
      <c r="L331" s="73"/>
      <c r="M331" s="73"/>
      <c r="N331" s="73"/>
      <c r="O331" s="73"/>
      <c r="P331" s="73"/>
      <c r="Q331" s="73"/>
      <c r="R331" s="73"/>
      <c r="S331" s="73"/>
      <c r="T331" s="73"/>
      <c r="U331" s="73"/>
      <c r="V331" s="73"/>
      <c r="W331" s="73"/>
      <c r="X331" s="73"/>
      <c r="Y331" s="73"/>
      <c r="Z331" s="73"/>
      <c r="AA331" s="73"/>
      <c r="AB331" s="73"/>
      <c r="AC331" s="73"/>
      <c r="AD331" s="73"/>
      <c r="AE331" s="73"/>
      <c r="AF331" s="73"/>
      <c r="AG331" s="73"/>
      <c r="AH331" s="73"/>
      <c r="AI331" s="73"/>
      <c r="AJ331" s="73"/>
      <c r="AK331" s="73"/>
      <c r="AL331" s="73"/>
      <c r="AM331" s="73"/>
      <c r="AN331" s="73"/>
      <c r="AO331" s="73"/>
      <c r="AP331" s="73"/>
      <c r="AQ331" s="73"/>
      <c r="AR331" s="73"/>
      <c r="AS331" s="73"/>
      <c r="AT331" s="73"/>
      <c r="AU331" s="73"/>
      <c r="AV331" s="73"/>
      <c r="AW331" s="73"/>
      <c r="AX331" s="73"/>
      <c r="AY331" s="73"/>
      <c r="AZ331" s="73"/>
      <c r="BA331" s="73"/>
      <c r="BB331" s="73"/>
      <c r="BC331" s="73"/>
      <c r="BD331" s="73"/>
      <c r="BE331" s="73"/>
      <c r="BF331" s="73"/>
      <c r="BG331" s="73"/>
      <c r="BH331" s="73"/>
      <c r="BI331" s="73"/>
      <c r="BJ331" s="73"/>
      <c r="BK331" s="73"/>
      <c r="BL331" s="73"/>
      <c r="BM331" s="73"/>
      <c r="BN331" s="74"/>
      <c r="BO331" s="6"/>
      <c r="BP331" s="6"/>
      <c r="BQ331" s="6"/>
      <c r="BR331" s="7"/>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7"/>
      <c r="CW331" s="7"/>
      <c r="CX331" s="7"/>
      <c r="CY331" s="7"/>
      <c r="CZ331" s="7"/>
      <c r="DA331" s="7"/>
      <c r="DB331" s="7"/>
      <c r="DC331" s="7"/>
    </row>
    <row r="332" spans="1:107" ht="15.75" customHeight="1" x14ac:dyDescent="0.25">
      <c r="A332" s="24" t="s">
        <v>80</v>
      </c>
      <c r="B332" s="12"/>
      <c r="C332" s="12"/>
      <c r="D332" s="12"/>
      <c r="E332" s="12"/>
      <c r="F332" s="12"/>
      <c r="G332" s="12"/>
      <c r="H332" s="12"/>
      <c r="I332" s="12"/>
      <c r="J332" s="12"/>
      <c r="K332" s="12"/>
      <c r="L332" s="12"/>
      <c r="M332" s="12"/>
      <c r="N332" s="12"/>
      <c r="O332" s="12"/>
      <c r="P332" s="12"/>
      <c r="Q332" s="12"/>
      <c r="R332" s="12"/>
      <c r="S332" s="12"/>
      <c r="T332" s="12"/>
      <c r="U332" s="12"/>
      <c r="V332" s="12"/>
      <c r="W332" s="12"/>
      <c r="X332" s="12"/>
      <c r="Y332" s="12"/>
      <c r="Z332" s="12"/>
      <c r="AA332" s="12"/>
      <c r="AB332" s="12"/>
      <c r="AC332" s="12"/>
      <c r="AD332" s="12"/>
      <c r="AE332" s="12"/>
      <c r="AF332" s="12"/>
      <c r="AG332" s="12"/>
      <c r="AH332" s="12"/>
      <c r="AI332" s="12"/>
      <c r="AJ332" s="12"/>
      <c r="AK332" s="12"/>
      <c r="AL332" s="12"/>
      <c r="AM332" s="12"/>
      <c r="AN332" s="12"/>
      <c r="AO332" s="12"/>
      <c r="AP332" s="12"/>
      <c r="AQ332" s="12"/>
      <c r="AR332" s="12"/>
      <c r="AS332" s="12"/>
      <c r="AT332" s="12"/>
      <c r="AU332" s="12"/>
      <c r="AV332" s="12"/>
      <c r="AW332" s="12"/>
      <c r="AX332" s="12"/>
      <c r="AY332" s="12"/>
      <c r="AZ332" s="12"/>
      <c r="BA332" s="12"/>
      <c r="BB332" s="12"/>
      <c r="BC332" s="12"/>
      <c r="BD332" s="12"/>
      <c r="BE332" s="12"/>
      <c r="BF332" s="12"/>
      <c r="BG332" s="12"/>
      <c r="BH332" s="12"/>
      <c r="BI332" s="12"/>
      <c r="BJ332" s="12"/>
      <c r="BK332" s="12"/>
      <c r="BL332" s="12"/>
      <c r="BM332" s="12"/>
      <c r="BN332" s="12"/>
      <c r="BO332" s="12"/>
      <c r="BP332" s="12"/>
      <c r="BQ332" s="12"/>
    </row>
    <row r="333" spans="1:107" ht="15.75" customHeight="1" x14ac:dyDescent="0.2">
      <c r="A333" s="81" t="s">
        <v>81</v>
      </c>
      <c r="B333" s="81"/>
      <c r="C333" s="81"/>
      <c r="D333" s="81"/>
      <c r="E333" s="81"/>
      <c r="F333" s="81"/>
      <c r="G333" s="81"/>
      <c r="H333" s="81"/>
      <c r="I333" s="81"/>
      <c r="J333" s="81"/>
      <c r="K333" s="81"/>
      <c r="L333" s="81"/>
      <c r="M333" s="203"/>
      <c r="N333" s="203"/>
      <c r="O333" s="203"/>
      <c r="P333" s="12"/>
      <c r="Q333" s="12"/>
      <c r="R333" s="12"/>
      <c r="S333" s="12"/>
      <c r="T333" s="12"/>
      <c r="U333" s="12"/>
      <c r="V333" s="12"/>
      <c r="W333" s="12"/>
      <c r="X333" s="12"/>
      <c r="Y333" s="12"/>
      <c r="Z333" s="12"/>
      <c r="AA333" s="12"/>
      <c r="AB333" s="12"/>
      <c r="AC333" s="12"/>
      <c r="AD333" s="12"/>
      <c r="AE333" s="12"/>
      <c r="AF333" s="12"/>
      <c r="AG333" s="12"/>
      <c r="AH333" s="12"/>
      <c r="AI333" s="12"/>
      <c r="AJ333" s="12"/>
      <c r="AK333" s="12"/>
      <c r="AL333" s="12"/>
      <c r="AM333" s="12"/>
      <c r="AN333" s="12"/>
      <c r="AO333" s="12"/>
      <c r="AP333" s="12"/>
      <c r="AQ333" s="12"/>
      <c r="AR333" s="12"/>
      <c r="AS333" s="12"/>
      <c r="AT333" s="12"/>
      <c r="AU333" s="12"/>
      <c r="AV333" s="12"/>
      <c r="AW333" s="12"/>
      <c r="AX333" s="12"/>
      <c r="AY333" s="12"/>
      <c r="AZ333" s="12"/>
      <c r="BA333" s="12"/>
      <c r="BB333" s="12"/>
      <c r="BC333" s="12"/>
      <c r="BD333" s="12"/>
      <c r="BE333" s="12"/>
      <c r="BF333" s="12"/>
      <c r="BG333" s="12"/>
      <c r="BH333" s="12"/>
      <c r="BI333" s="12"/>
      <c r="BJ333" s="12"/>
      <c r="BK333" s="12"/>
      <c r="BL333" s="12"/>
      <c r="BM333" s="12"/>
      <c r="BN333" s="12"/>
      <c r="BO333" s="12"/>
      <c r="BP333" s="12"/>
      <c r="BQ333" s="12"/>
    </row>
    <row r="334" spans="1:107" ht="15.75" customHeight="1" x14ac:dyDescent="0.2">
      <c r="A334" s="204" t="s">
        <v>409</v>
      </c>
      <c r="B334" s="73"/>
      <c r="C334" s="73"/>
      <c r="D334" s="73"/>
      <c r="E334" s="73"/>
      <c r="F334" s="73"/>
      <c r="G334" s="73"/>
      <c r="H334" s="73"/>
      <c r="I334" s="73"/>
      <c r="J334" s="73"/>
      <c r="K334" s="73"/>
      <c r="L334" s="73"/>
      <c r="M334" s="73"/>
      <c r="N334" s="73"/>
      <c r="O334" s="73"/>
      <c r="P334" s="73"/>
      <c r="Q334" s="73"/>
      <c r="R334" s="73"/>
      <c r="S334" s="73"/>
      <c r="T334" s="73"/>
      <c r="U334" s="73"/>
      <c r="V334" s="73"/>
      <c r="W334" s="73"/>
      <c r="X334" s="73"/>
      <c r="Y334" s="73"/>
      <c r="Z334" s="73"/>
      <c r="AA334" s="73"/>
      <c r="AB334" s="73"/>
      <c r="AC334" s="73"/>
      <c r="AD334" s="73"/>
      <c r="AE334" s="73"/>
      <c r="AF334" s="73"/>
      <c r="AG334" s="73"/>
      <c r="AH334" s="73"/>
      <c r="AI334" s="73"/>
      <c r="AJ334" s="73"/>
      <c r="AK334" s="73"/>
      <c r="AL334" s="73"/>
      <c r="AM334" s="73"/>
      <c r="AN334" s="73"/>
      <c r="AO334" s="73"/>
      <c r="AP334" s="73"/>
      <c r="AQ334" s="73"/>
      <c r="AR334" s="73"/>
      <c r="AS334" s="73"/>
      <c r="AT334" s="73"/>
      <c r="AU334" s="73"/>
      <c r="AV334" s="73"/>
      <c r="AW334" s="73"/>
      <c r="AX334" s="73"/>
      <c r="AY334" s="73"/>
      <c r="AZ334" s="73"/>
      <c r="BA334" s="73"/>
      <c r="BB334" s="73"/>
      <c r="BC334" s="73"/>
      <c r="BD334" s="73"/>
      <c r="BE334" s="73"/>
      <c r="BF334" s="73"/>
      <c r="BG334" s="73"/>
      <c r="BH334" s="73"/>
      <c r="BI334" s="73"/>
      <c r="BJ334" s="73"/>
      <c r="BK334" s="73"/>
      <c r="BL334" s="73"/>
      <c r="BM334" s="73"/>
      <c r="BN334" s="74"/>
      <c r="BO334" s="12"/>
      <c r="BP334" s="12"/>
      <c r="BQ334" s="12"/>
    </row>
    <row r="335" spans="1:107" ht="15.75" customHeight="1" x14ac:dyDescent="0.2">
      <c r="A335" s="81" t="s">
        <v>82</v>
      </c>
      <c r="B335" s="81"/>
      <c r="C335" s="81"/>
      <c r="D335" s="81"/>
      <c r="E335" s="81"/>
      <c r="F335" s="81"/>
      <c r="G335" s="81"/>
      <c r="H335" s="81"/>
      <c r="I335" s="81"/>
      <c r="J335" s="81"/>
      <c r="K335" s="81"/>
      <c r="L335" s="81"/>
      <c r="M335" s="203"/>
      <c r="N335" s="203"/>
      <c r="O335" s="203"/>
      <c r="P335" s="12"/>
      <c r="Q335" s="12"/>
      <c r="R335" s="12"/>
      <c r="S335" s="12"/>
      <c r="T335" s="12"/>
      <c r="U335" s="12"/>
      <c r="V335" s="12"/>
      <c r="W335" s="12"/>
      <c r="X335" s="12"/>
      <c r="Y335" s="12"/>
      <c r="Z335" s="12"/>
      <c r="AA335" s="12"/>
      <c r="AB335" s="12"/>
      <c r="AC335" s="12"/>
      <c r="AD335" s="12"/>
      <c r="AE335" s="12"/>
      <c r="AF335" s="12"/>
      <c r="AG335" s="12"/>
      <c r="AH335" s="12"/>
      <c r="AI335" s="12"/>
      <c r="AJ335" s="12"/>
      <c r="AK335" s="12"/>
      <c r="AL335" s="12"/>
      <c r="AM335" s="12"/>
      <c r="AN335" s="12"/>
      <c r="AO335" s="12"/>
      <c r="AP335" s="12"/>
      <c r="AQ335" s="12"/>
      <c r="AR335" s="12"/>
      <c r="AS335" s="12"/>
      <c r="AT335" s="12"/>
      <c r="AU335" s="12"/>
      <c r="AV335" s="12"/>
      <c r="AW335" s="12"/>
      <c r="AX335" s="12"/>
      <c r="AY335" s="12"/>
      <c r="AZ335" s="12"/>
      <c r="BA335" s="12"/>
      <c r="BB335" s="12"/>
      <c r="BC335" s="12"/>
      <c r="BD335" s="12"/>
      <c r="BE335" s="12"/>
      <c r="BF335" s="12"/>
      <c r="BG335" s="12"/>
      <c r="BH335" s="12"/>
      <c r="BI335" s="12"/>
      <c r="BJ335" s="12"/>
      <c r="BK335" s="12"/>
      <c r="BL335" s="12"/>
      <c r="BM335" s="12"/>
      <c r="BN335" s="12"/>
      <c r="BO335" s="12"/>
      <c r="BP335" s="12"/>
      <c r="BQ335" s="12"/>
    </row>
    <row r="336" spans="1:107" ht="15.75" customHeight="1" x14ac:dyDescent="0.2">
      <c r="A336" s="204" t="s">
        <v>410</v>
      </c>
      <c r="B336" s="73"/>
      <c r="C336" s="73"/>
      <c r="D336" s="73"/>
      <c r="E336" s="73"/>
      <c r="F336" s="73"/>
      <c r="G336" s="73"/>
      <c r="H336" s="73"/>
      <c r="I336" s="73"/>
      <c r="J336" s="73"/>
      <c r="K336" s="73"/>
      <c r="L336" s="73"/>
      <c r="M336" s="73"/>
      <c r="N336" s="73"/>
      <c r="O336" s="73"/>
      <c r="P336" s="73"/>
      <c r="Q336" s="73"/>
      <c r="R336" s="73"/>
      <c r="S336" s="73"/>
      <c r="T336" s="73"/>
      <c r="U336" s="73"/>
      <c r="V336" s="73"/>
      <c r="W336" s="73"/>
      <c r="X336" s="73"/>
      <c r="Y336" s="73"/>
      <c r="Z336" s="73"/>
      <c r="AA336" s="73"/>
      <c r="AB336" s="73"/>
      <c r="AC336" s="73"/>
      <c r="AD336" s="73"/>
      <c r="AE336" s="73"/>
      <c r="AF336" s="73"/>
      <c r="AG336" s="73"/>
      <c r="AH336" s="73"/>
      <c r="AI336" s="73"/>
      <c r="AJ336" s="73"/>
      <c r="AK336" s="73"/>
      <c r="AL336" s="73"/>
      <c r="AM336" s="73"/>
      <c r="AN336" s="73"/>
      <c r="AO336" s="73"/>
      <c r="AP336" s="73"/>
      <c r="AQ336" s="73"/>
      <c r="AR336" s="73"/>
      <c r="AS336" s="73"/>
      <c r="AT336" s="73"/>
      <c r="AU336" s="73"/>
      <c r="AV336" s="73"/>
      <c r="AW336" s="73"/>
      <c r="AX336" s="73"/>
      <c r="AY336" s="73"/>
      <c r="AZ336" s="73"/>
      <c r="BA336" s="73"/>
      <c r="BB336" s="73"/>
      <c r="BC336" s="73"/>
      <c r="BD336" s="73"/>
      <c r="BE336" s="73"/>
      <c r="BF336" s="73"/>
      <c r="BG336" s="73"/>
      <c r="BH336" s="73"/>
      <c r="BI336" s="73"/>
      <c r="BJ336" s="73"/>
      <c r="BK336" s="73"/>
      <c r="BL336" s="73"/>
      <c r="BM336" s="73"/>
      <c r="BN336" s="74"/>
      <c r="BO336" s="12"/>
      <c r="BP336" s="12"/>
      <c r="BQ336" s="12"/>
    </row>
    <row r="337" spans="1:69" ht="15.75" customHeight="1" x14ac:dyDescent="0.2">
      <c r="A337" s="81" t="s">
        <v>83</v>
      </c>
      <c r="B337" s="81"/>
      <c r="C337" s="81"/>
      <c r="D337" s="81"/>
      <c r="E337" s="81"/>
      <c r="F337" s="81"/>
      <c r="G337" s="81"/>
      <c r="H337" s="81"/>
      <c r="I337" s="81"/>
      <c r="J337" s="81"/>
      <c r="K337" s="81"/>
      <c r="L337" s="81"/>
      <c r="M337" s="203"/>
      <c r="N337" s="203"/>
      <c r="O337" s="203"/>
      <c r="P337" s="12"/>
      <c r="Q337" s="12"/>
      <c r="R337" s="12"/>
      <c r="S337" s="12"/>
      <c r="T337" s="12"/>
      <c r="U337" s="12"/>
      <c r="V337" s="12"/>
      <c r="W337" s="12"/>
      <c r="X337" s="12"/>
      <c r="Y337" s="12"/>
      <c r="Z337" s="12"/>
      <c r="AA337" s="12"/>
      <c r="AB337" s="12"/>
      <c r="AC337" s="12"/>
      <c r="AD337" s="12"/>
      <c r="AE337" s="12"/>
      <c r="AF337" s="12"/>
      <c r="AG337" s="12"/>
      <c r="AH337" s="12"/>
      <c r="AI337" s="12"/>
      <c r="AJ337" s="12"/>
      <c r="AK337" s="12"/>
      <c r="AL337" s="12"/>
      <c r="AM337" s="12"/>
      <c r="AN337" s="12"/>
      <c r="AO337" s="12"/>
      <c r="AP337" s="12"/>
      <c r="AQ337" s="12"/>
      <c r="AR337" s="12"/>
      <c r="AS337" s="12"/>
      <c r="AT337" s="12"/>
      <c r="AU337" s="12"/>
      <c r="AV337" s="12"/>
      <c r="AW337" s="12"/>
      <c r="AX337" s="12"/>
      <c r="AY337" s="12"/>
      <c r="AZ337" s="12"/>
      <c r="BA337" s="12"/>
      <c r="BB337" s="12"/>
      <c r="BC337" s="12"/>
      <c r="BD337" s="12"/>
      <c r="BE337" s="12"/>
      <c r="BF337" s="12"/>
      <c r="BG337" s="12"/>
      <c r="BH337" s="12"/>
      <c r="BI337" s="12"/>
      <c r="BJ337" s="12"/>
      <c r="BK337" s="12"/>
      <c r="BL337" s="12"/>
      <c r="BM337" s="12"/>
      <c r="BN337" s="12"/>
      <c r="BO337" s="12"/>
      <c r="BP337" s="12"/>
      <c r="BQ337" s="12"/>
    </row>
    <row r="338" spans="1:69" ht="15.75" customHeight="1" x14ac:dyDescent="0.2">
      <c r="A338" s="204" t="s">
        <v>411</v>
      </c>
      <c r="B338" s="73"/>
      <c r="C338" s="73"/>
      <c r="D338" s="73"/>
      <c r="E338" s="73"/>
      <c r="F338" s="73"/>
      <c r="G338" s="73"/>
      <c r="H338" s="73"/>
      <c r="I338" s="73"/>
      <c r="J338" s="73"/>
      <c r="K338" s="73"/>
      <c r="L338" s="73"/>
      <c r="M338" s="73"/>
      <c r="N338" s="73"/>
      <c r="O338" s="73"/>
      <c r="P338" s="73"/>
      <c r="Q338" s="73"/>
      <c r="R338" s="73"/>
      <c r="S338" s="73"/>
      <c r="T338" s="73"/>
      <c r="U338" s="73"/>
      <c r="V338" s="73"/>
      <c r="W338" s="73"/>
      <c r="X338" s="73"/>
      <c r="Y338" s="73"/>
      <c r="Z338" s="73"/>
      <c r="AA338" s="73"/>
      <c r="AB338" s="73"/>
      <c r="AC338" s="73"/>
      <c r="AD338" s="73"/>
      <c r="AE338" s="73"/>
      <c r="AF338" s="73"/>
      <c r="AG338" s="73"/>
      <c r="AH338" s="73"/>
      <c r="AI338" s="73"/>
      <c r="AJ338" s="73"/>
      <c r="AK338" s="73"/>
      <c r="AL338" s="73"/>
      <c r="AM338" s="73"/>
      <c r="AN338" s="73"/>
      <c r="AO338" s="73"/>
      <c r="AP338" s="73"/>
      <c r="AQ338" s="73"/>
      <c r="AR338" s="73"/>
      <c r="AS338" s="73"/>
      <c r="AT338" s="73"/>
      <c r="AU338" s="73"/>
      <c r="AV338" s="73"/>
      <c r="AW338" s="73"/>
      <c r="AX338" s="73"/>
      <c r="AY338" s="73"/>
      <c r="AZ338" s="73"/>
      <c r="BA338" s="73"/>
      <c r="BB338" s="73"/>
      <c r="BC338" s="73"/>
      <c r="BD338" s="73"/>
      <c r="BE338" s="73"/>
      <c r="BF338" s="73"/>
      <c r="BG338" s="73"/>
      <c r="BH338" s="73"/>
      <c r="BI338" s="73"/>
      <c r="BJ338" s="73"/>
      <c r="BK338" s="73"/>
      <c r="BL338" s="73"/>
      <c r="BM338" s="73"/>
      <c r="BN338" s="74"/>
      <c r="BO338" s="12"/>
      <c r="BP338" s="12"/>
      <c r="BQ338" s="12"/>
    </row>
    <row r="339" spans="1:69" ht="15.75" customHeight="1" x14ac:dyDescent="0.2">
      <c r="A339" s="81" t="s">
        <v>84</v>
      </c>
      <c r="B339" s="81"/>
      <c r="C339" s="81"/>
      <c r="D339" s="81"/>
      <c r="E339" s="81"/>
      <c r="F339" s="81"/>
      <c r="G339" s="81"/>
      <c r="H339" s="81"/>
      <c r="I339" s="81"/>
      <c r="J339" s="81"/>
      <c r="K339" s="81"/>
      <c r="L339" s="81"/>
      <c r="M339" s="203"/>
      <c r="N339" s="203"/>
      <c r="O339" s="203"/>
      <c r="P339" s="12"/>
      <c r="Q339" s="12"/>
      <c r="R339" s="12"/>
      <c r="S339" s="12"/>
      <c r="T339" s="12"/>
      <c r="U339" s="12"/>
      <c r="V339" s="12"/>
      <c r="W339" s="12"/>
      <c r="X339" s="12"/>
      <c r="Y339" s="12"/>
      <c r="Z339" s="12"/>
      <c r="AA339" s="12"/>
      <c r="AB339" s="12"/>
      <c r="AC339" s="12"/>
      <c r="AD339" s="12"/>
      <c r="AE339" s="12"/>
      <c r="AF339" s="12"/>
      <c r="AG339" s="12"/>
      <c r="AH339" s="12"/>
      <c r="AI339" s="12"/>
      <c r="AJ339" s="12"/>
      <c r="AK339" s="12"/>
      <c r="AL339" s="12"/>
      <c r="AM339" s="12"/>
      <c r="AN339" s="12"/>
      <c r="AO339" s="12"/>
      <c r="AP339" s="12"/>
      <c r="AQ339" s="12"/>
      <c r="AR339" s="12"/>
      <c r="AS339" s="12"/>
      <c r="AT339" s="12"/>
      <c r="AU339" s="12"/>
      <c r="AV339" s="12"/>
      <c r="AW339" s="12"/>
      <c r="AX339" s="12"/>
      <c r="AY339" s="12"/>
      <c r="AZ339" s="12"/>
      <c r="BA339" s="12"/>
      <c r="BB339" s="12"/>
      <c r="BC339" s="12"/>
      <c r="BD339" s="12"/>
      <c r="BE339" s="12"/>
      <c r="BF339" s="12"/>
      <c r="BG339" s="12"/>
      <c r="BH339" s="12"/>
      <c r="BI339" s="12"/>
      <c r="BJ339" s="12"/>
      <c r="BK339" s="12"/>
      <c r="BL339" s="12"/>
      <c r="BM339" s="12"/>
      <c r="BN339" s="12"/>
      <c r="BO339" s="12"/>
      <c r="BP339" s="12"/>
      <c r="BQ339" s="12"/>
    </row>
    <row r="340" spans="1:69" ht="15.75" customHeight="1" x14ac:dyDescent="0.2">
      <c r="A340" s="204" t="s">
        <v>413</v>
      </c>
      <c r="B340" s="73"/>
      <c r="C340" s="73"/>
      <c r="D340" s="73"/>
      <c r="E340" s="73"/>
      <c r="F340" s="73"/>
      <c r="G340" s="73"/>
      <c r="H340" s="73"/>
      <c r="I340" s="73"/>
      <c r="J340" s="73"/>
      <c r="K340" s="73"/>
      <c r="L340" s="73"/>
      <c r="M340" s="73"/>
      <c r="N340" s="73"/>
      <c r="O340" s="73"/>
      <c r="P340" s="73"/>
      <c r="Q340" s="73"/>
      <c r="R340" s="73"/>
      <c r="S340" s="73"/>
      <c r="T340" s="73"/>
      <c r="U340" s="73"/>
      <c r="V340" s="73"/>
      <c r="W340" s="73"/>
      <c r="X340" s="73"/>
      <c r="Y340" s="73"/>
      <c r="Z340" s="73"/>
      <c r="AA340" s="73"/>
      <c r="AB340" s="73"/>
      <c r="AC340" s="73"/>
      <c r="AD340" s="73"/>
      <c r="AE340" s="73"/>
      <c r="AF340" s="73"/>
      <c r="AG340" s="73"/>
      <c r="AH340" s="73"/>
      <c r="AI340" s="73"/>
      <c r="AJ340" s="73"/>
      <c r="AK340" s="73"/>
      <c r="AL340" s="73"/>
      <c r="AM340" s="73"/>
      <c r="AN340" s="73"/>
      <c r="AO340" s="73"/>
      <c r="AP340" s="73"/>
      <c r="AQ340" s="73"/>
      <c r="AR340" s="73"/>
      <c r="AS340" s="73"/>
      <c r="AT340" s="73"/>
      <c r="AU340" s="73"/>
      <c r="AV340" s="73"/>
      <c r="AW340" s="73"/>
      <c r="AX340" s="73"/>
      <c r="AY340" s="73"/>
      <c r="AZ340" s="73"/>
      <c r="BA340" s="73"/>
      <c r="BB340" s="73"/>
      <c r="BC340" s="73"/>
      <c r="BD340" s="73"/>
      <c r="BE340" s="73"/>
      <c r="BF340" s="73"/>
      <c r="BG340" s="73"/>
      <c r="BH340" s="73"/>
      <c r="BI340" s="73"/>
      <c r="BJ340" s="73"/>
      <c r="BK340" s="73"/>
      <c r="BL340" s="73"/>
      <c r="BM340" s="73"/>
      <c r="BN340" s="74"/>
      <c r="BO340" s="12"/>
      <c r="BP340" s="12"/>
      <c r="BQ340" s="12"/>
    </row>
    <row r="341" spans="1:69" ht="15.75" customHeight="1" x14ac:dyDescent="0.2">
      <c r="A341" s="12"/>
      <c r="B341" s="12"/>
      <c r="C341" s="12"/>
      <c r="D341" s="12"/>
      <c r="E341" s="12"/>
      <c r="F341" s="12"/>
      <c r="G341" s="12"/>
      <c r="H341" s="12"/>
      <c r="I341" s="12"/>
      <c r="J341" s="12"/>
      <c r="K341" s="12"/>
      <c r="L341" s="12"/>
      <c r="M341" s="12"/>
      <c r="N341" s="12"/>
      <c r="O341" s="12"/>
      <c r="P341" s="12"/>
      <c r="Q341" s="12"/>
      <c r="R341" s="12"/>
      <c r="S341" s="12"/>
      <c r="T341" s="12"/>
      <c r="U341" s="12"/>
      <c r="V341" s="12"/>
      <c r="W341" s="12"/>
      <c r="X341" s="12"/>
      <c r="Y341" s="12"/>
      <c r="Z341" s="12"/>
      <c r="AA341" s="12"/>
      <c r="AB341" s="12"/>
      <c r="AC341" s="12"/>
      <c r="AD341" s="12"/>
      <c r="AE341" s="12"/>
      <c r="AF341" s="12"/>
      <c r="AG341" s="12"/>
      <c r="AH341" s="12"/>
      <c r="AI341" s="12"/>
      <c r="AJ341" s="12"/>
      <c r="AK341" s="12"/>
      <c r="AL341" s="12"/>
      <c r="AM341" s="12"/>
      <c r="AN341" s="12"/>
      <c r="AO341" s="12"/>
      <c r="AP341" s="12"/>
      <c r="AQ341" s="12"/>
      <c r="AR341" s="12"/>
      <c r="AS341" s="12"/>
      <c r="AT341" s="12"/>
      <c r="AU341" s="12"/>
      <c r="AV341" s="12"/>
      <c r="AW341" s="12"/>
      <c r="AX341" s="12"/>
      <c r="AY341" s="12"/>
      <c r="AZ341" s="12"/>
      <c r="BA341" s="12"/>
      <c r="BB341" s="12"/>
      <c r="BC341" s="12"/>
      <c r="BD341" s="12"/>
      <c r="BE341" s="12"/>
      <c r="BF341" s="12"/>
      <c r="BG341" s="12"/>
      <c r="BH341" s="12"/>
      <c r="BI341" s="12"/>
      <c r="BJ341" s="12"/>
      <c r="BK341" s="12"/>
      <c r="BL341" s="12"/>
      <c r="BM341" s="12"/>
      <c r="BN341" s="12"/>
      <c r="BO341" s="12"/>
      <c r="BP341" s="12"/>
      <c r="BQ341" s="12"/>
    </row>
    <row r="342" spans="1:69" ht="42" customHeight="1" x14ac:dyDescent="0.25">
      <c r="A342" s="126" t="s">
        <v>388</v>
      </c>
      <c r="B342" s="127"/>
      <c r="C342" s="127"/>
      <c r="D342" s="127"/>
      <c r="E342" s="127"/>
      <c r="F342" s="127"/>
      <c r="G342" s="127"/>
      <c r="H342" s="127"/>
      <c r="I342" s="127"/>
      <c r="J342" s="127"/>
      <c r="K342" s="127"/>
      <c r="L342" s="127"/>
      <c r="M342" s="127"/>
      <c r="N342" s="127"/>
      <c r="O342" s="127"/>
      <c r="P342" s="127"/>
      <c r="Q342" s="127"/>
      <c r="R342" s="127"/>
      <c r="S342" s="127"/>
      <c r="T342" s="127"/>
      <c r="U342" s="127"/>
      <c r="V342" s="127"/>
      <c r="W342" s="118"/>
      <c r="X342" s="118"/>
      <c r="Y342" s="118"/>
      <c r="Z342" s="118"/>
      <c r="AA342" s="118"/>
      <c r="AB342" s="118"/>
      <c r="AC342" s="118"/>
      <c r="AD342" s="118"/>
      <c r="AE342" s="118"/>
      <c r="AF342" s="118"/>
      <c r="AG342" s="118"/>
      <c r="AH342" s="118"/>
      <c r="AI342" s="118"/>
      <c r="AJ342" s="118"/>
      <c r="AK342" s="118"/>
      <c r="AL342" s="118"/>
      <c r="AM342" s="118"/>
      <c r="AN342" s="3"/>
      <c r="AO342" s="3"/>
      <c r="AP342" s="130" t="s">
        <v>390</v>
      </c>
      <c r="AQ342" s="131"/>
      <c r="AR342" s="131"/>
      <c r="AS342" s="131"/>
      <c r="AT342" s="131"/>
      <c r="AU342" s="131"/>
      <c r="AV342" s="131"/>
      <c r="AW342" s="131"/>
      <c r="AX342" s="131"/>
      <c r="AY342" s="131"/>
      <c r="AZ342" s="131"/>
      <c r="BA342" s="131"/>
      <c r="BB342" s="131"/>
      <c r="BC342" s="131"/>
      <c r="BD342" s="131"/>
      <c r="BE342" s="131"/>
      <c r="BF342" s="131"/>
      <c r="BG342" s="131"/>
      <c r="BH342" s="131"/>
    </row>
    <row r="343" spans="1:69" x14ac:dyDescent="0.2">
      <c r="W343" s="120" t="s">
        <v>6</v>
      </c>
      <c r="X343" s="120"/>
      <c r="Y343" s="120"/>
      <c r="Z343" s="120"/>
      <c r="AA343" s="120"/>
      <c r="AB343" s="120"/>
      <c r="AC343" s="120"/>
      <c r="AD343" s="120"/>
      <c r="AE343" s="120"/>
      <c r="AF343" s="120"/>
      <c r="AG343" s="120"/>
      <c r="AH343" s="120"/>
      <c r="AI343" s="120"/>
      <c r="AJ343" s="120"/>
      <c r="AK343" s="120"/>
      <c r="AL343" s="120"/>
      <c r="AM343" s="120"/>
      <c r="AN343" s="4"/>
      <c r="AO343" s="4"/>
      <c r="AP343" s="120" t="s">
        <v>32</v>
      </c>
      <c r="AQ343" s="120"/>
      <c r="AR343" s="120"/>
      <c r="AS343" s="120"/>
      <c r="AT343" s="120"/>
      <c r="AU343" s="120"/>
      <c r="AV343" s="120"/>
      <c r="AW343" s="120"/>
      <c r="AX343" s="120"/>
      <c r="AY343" s="120"/>
      <c r="AZ343" s="120"/>
      <c r="BA343" s="120"/>
      <c r="BB343" s="120"/>
      <c r="BC343" s="120"/>
      <c r="BD343" s="120"/>
      <c r="BE343" s="120"/>
      <c r="BF343" s="120"/>
      <c r="BG343" s="120"/>
      <c r="BH343" s="120"/>
    </row>
    <row r="346" spans="1:69" ht="31.5" customHeight="1" x14ac:dyDescent="0.25">
      <c r="A346" s="121" t="s">
        <v>389</v>
      </c>
      <c r="B346" s="122"/>
      <c r="C346" s="122"/>
      <c r="D346" s="122"/>
      <c r="E346" s="122"/>
      <c r="F346" s="122"/>
      <c r="G346" s="122"/>
      <c r="H346" s="122"/>
      <c r="I346" s="122"/>
      <c r="J346" s="122"/>
      <c r="K346" s="122"/>
      <c r="L346" s="122"/>
      <c r="M346" s="122"/>
      <c r="N346" s="122"/>
      <c r="O346" s="122"/>
      <c r="P346" s="122"/>
      <c r="Q346" s="122"/>
      <c r="R346" s="122"/>
      <c r="S346" s="122"/>
      <c r="T346" s="122"/>
      <c r="U346" s="122"/>
      <c r="V346" s="122"/>
      <c r="W346" s="123"/>
      <c r="X346" s="123"/>
      <c r="Y346" s="123"/>
      <c r="Z346" s="123"/>
      <c r="AA346" s="123"/>
      <c r="AB346" s="123"/>
      <c r="AC346" s="123"/>
      <c r="AD346" s="123"/>
      <c r="AE346" s="123"/>
      <c r="AF346" s="123"/>
      <c r="AG346" s="123"/>
      <c r="AH346" s="123"/>
      <c r="AI346" s="123"/>
      <c r="AJ346" s="123"/>
      <c r="AK346" s="123"/>
      <c r="AL346" s="123"/>
      <c r="AM346" s="123"/>
      <c r="AN346" s="3"/>
      <c r="AO346" s="3"/>
      <c r="AP346" s="124" t="s">
        <v>391</v>
      </c>
      <c r="AQ346" s="125"/>
      <c r="AR346" s="125"/>
      <c r="AS346" s="125"/>
      <c r="AT346" s="125"/>
      <c r="AU346" s="125"/>
      <c r="AV346" s="125"/>
      <c r="AW346" s="125"/>
      <c r="AX346" s="125"/>
      <c r="AY346" s="125"/>
      <c r="AZ346" s="125"/>
      <c r="BA346" s="125"/>
      <c r="BB346" s="125"/>
      <c r="BC346" s="125"/>
      <c r="BD346" s="125"/>
      <c r="BE346" s="125"/>
      <c r="BF346" s="125"/>
      <c r="BG346" s="125"/>
      <c r="BH346" s="125"/>
    </row>
    <row r="347" spans="1:69" x14ac:dyDescent="0.2">
      <c r="W347" s="120" t="s">
        <v>6</v>
      </c>
      <c r="X347" s="120"/>
      <c r="Y347" s="120"/>
      <c r="Z347" s="120"/>
      <c r="AA347" s="120"/>
      <c r="AB347" s="120"/>
      <c r="AC347" s="120"/>
      <c r="AD347" s="120"/>
      <c r="AE347" s="120"/>
      <c r="AF347" s="120"/>
      <c r="AG347" s="120"/>
      <c r="AH347" s="120"/>
      <c r="AI347" s="120"/>
      <c r="AJ347" s="120"/>
      <c r="AK347" s="120"/>
      <c r="AL347" s="120"/>
      <c r="AM347" s="120"/>
      <c r="AN347" s="4"/>
      <c r="AO347" s="4"/>
      <c r="AP347" s="120" t="s">
        <v>32</v>
      </c>
      <c r="AQ347" s="120"/>
      <c r="AR347" s="120"/>
      <c r="AS347" s="120"/>
      <c r="AT347" s="120"/>
      <c r="AU347" s="120"/>
      <c r="AV347" s="120"/>
      <c r="AW347" s="120"/>
      <c r="AX347" s="120"/>
      <c r="AY347" s="120"/>
      <c r="AZ347" s="120"/>
      <c r="BA347" s="120"/>
      <c r="BB347" s="120"/>
      <c r="BC347" s="120"/>
      <c r="BD347" s="120"/>
      <c r="BE347" s="120"/>
      <c r="BF347" s="120"/>
      <c r="BG347" s="120"/>
      <c r="BH347" s="120"/>
    </row>
  </sheetData>
  <mergeCells count="1971">
    <mergeCell ref="A340:BN340"/>
    <mergeCell ref="A336:BN336"/>
    <mergeCell ref="A337:O337"/>
    <mergeCell ref="A338:BN338"/>
    <mergeCell ref="A339:O339"/>
    <mergeCell ref="A179:BQ179"/>
    <mergeCell ref="A180:BN180"/>
    <mergeCell ref="C81:X82"/>
    <mergeCell ref="C83:X83"/>
    <mergeCell ref="C84:X84"/>
    <mergeCell ref="C85:X85"/>
    <mergeCell ref="AD83:AH83"/>
    <mergeCell ref="AN83:AR83"/>
    <mergeCell ref="Y81:AM81"/>
    <mergeCell ref="Y83:AC83"/>
    <mergeCell ref="S326:Z326"/>
    <mergeCell ref="AA326:AH326"/>
    <mergeCell ref="AI326:AP326"/>
    <mergeCell ref="AQ326:AX326"/>
    <mergeCell ref="AY326:BF326"/>
    <mergeCell ref="BG326:BN326"/>
    <mergeCell ref="S325:Z325"/>
    <mergeCell ref="AA325:AH325"/>
    <mergeCell ref="A333:O333"/>
    <mergeCell ref="A334:BN334"/>
    <mergeCell ref="A335:O335"/>
    <mergeCell ref="A328:BQ328"/>
    <mergeCell ref="A329:BN329"/>
    <mergeCell ref="A330:BQ330"/>
    <mergeCell ref="A331:BN331"/>
    <mergeCell ref="AY64:BN64"/>
    <mergeCell ref="A64:B64"/>
    <mergeCell ref="C64:R64"/>
    <mergeCell ref="S64:AH64"/>
    <mergeCell ref="AI64:AX64"/>
    <mergeCell ref="AQ317:AX317"/>
    <mergeCell ref="AQ318:AX318"/>
    <mergeCell ref="A319:BN319"/>
    <mergeCell ref="AY317:BF317"/>
    <mergeCell ref="BG317:BN317"/>
    <mergeCell ref="AI325:AP325"/>
    <mergeCell ref="AQ325:AX325"/>
    <mergeCell ref="AI324:AP324"/>
    <mergeCell ref="AQ324:AX324"/>
    <mergeCell ref="AY320:BF320"/>
    <mergeCell ref="BG320:BN320"/>
    <mergeCell ref="A321:BN321"/>
    <mergeCell ref="A322:BN322"/>
    <mergeCell ref="AI320:AP320"/>
    <mergeCell ref="AQ320:AX320"/>
    <mergeCell ref="AY325:BF325"/>
    <mergeCell ref="BG325:BN325"/>
    <mergeCell ref="S324:Z324"/>
    <mergeCell ref="AA324:AH324"/>
    <mergeCell ref="AY324:BF324"/>
    <mergeCell ref="BG324:BN324"/>
    <mergeCell ref="A326:B326"/>
    <mergeCell ref="C326:R326"/>
    <mergeCell ref="A325:B325"/>
    <mergeCell ref="C325:R325"/>
    <mergeCell ref="C323:R323"/>
    <mergeCell ref="AQ323:AX323"/>
    <mergeCell ref="A324:B324"/>
    <mergeCell ref="C324:R324"/>
    <mergeCell ref="S323:Z323"/>
    <mergeCell ref="AA323:AH323"/>
    <mergeCell ref="BG311:BN311"/>
    <mergeCell ref="S314:Z314"/>
    <mergeCell ref="AI314:AP314"/>
    <mergeCell ref="AQ314:AX314"/>
    <mergeCell ref="AY314:BF314"/>
    <mergeCell ref="BG314:BN314"/>
    <mergeCell ref="AQ313:AX313"/>
    <mergeCell ref="AY313:BF313"/>
    <mergeCell ref="BG313:BN313"/>
    <mergeCell ref="AA314:AH314"/>
    <mergeCell ref="AY316:BF316"/>
    <mergeCell ref="BG316:BN316"/>
    <mergeCell ref="AI316:AP316"/>
    <mergeCell ref="AQ316:AX316"/>
    <mergeCell ref="C313:R313"/>
    <mergeCell ref="S313:Z313"/>
    <mergeCell ref="AA313:AH313"/>
    <mergeCell ref="AI313:AP313"/>
    <mergeCell ref="AI317:AP317"/>
    <mergeCell ref="A316:B316"/>
    <mergeCell ref="C316:R316"/>
    <mergeCell ref="A315:B315"/>
    <mergeCell ref="C315:R315"/>
    <mergeCell ref="S315:Z315"/>
    <mergeCell ref="AI315:AP315"/>
    <mergeCell ref="A318:B318"/>
    <mergeCell ref="C318:R318"/>
    <mergeCell ref="S318:Z318"/>
    <mergeCell ref="AA318:AH318"/>
    <mergeCell ref="A317:B317"/>
    <mergeCell ref="C317:R317"/>
    <mergeCell ref="AI323:AP323"/>
    <mergeCell ref="A323:B323"/>
    <mergeCell ref="AY323:BF323"/>
    <mergeCell ref="BG323:BN323"/>
    <mergeCell ref="AY318:BF318"/>
    <mergeCell ref="BG318:BN318"/>
    <mergeCell ref="S317:Z317"/>
    <mergeCell ref="AA317:AH317"/>
    <mergeCell ref="AQ315:AX315"/>
    <mergeCell ref="AY315:BF315"/>
    <mergeCell ref="BG315:BN315"/>
    <mergeCell ref="S316:Z316"/>
    <mergeCell ref="AA315:AH315"/>
    <mergeCell ref="AA316:AH316"/>
    <mergeCell ref="A320:B320"/>
    <mergeCell ref="C320:R320"/>
    <mergeCell ref="S320:Z320"/>
    <mergeCell ref="AA320:AH320"/>
    <mergeCell ref="AI318:AP318"/>
    <mergeCell ref="A312:B312"/>
    <mergeCell ref="C312:R312"/>
    <mergeCell ref="S312:W312"/>
    <mergeCell ref="X312:AB312"/>
    <mergeCell ref="BN216:BQ216"/>
    <mergeCell ref="A309:BQ309"/>
    <mergeCell ref="A310:BN310"/>
    <mergeCell ref="A311:B311"/>
    <mergeCell ref="C311:R311"/>
    <mergeCell ref="S311:Z311"/>
    <mergeCell ref="AY312:BC312"/>
    <mergeCell ref="BD312:BH312"/>
    <mergeCell ref="BI312:BN312"/>
    <mergeCell ref="A314:B314"/>
    <mergeCell ref="C314:R314"/>
    <mergeCell ref="A313:B313"/>
    <mergeCell ref="AC312:AH312"/>
    <mergeCell ref="AI312:AM312"/>
    <mergeCell ref="AN312:AR312"/>
    <mergeCell ref="AS312:AX312"/>
    <mergeCell ref="BI216:BM216"/>
    <mergeCell ref="A188:B188"/>
    <mergeCell ref="C188:Z188"/>
    <mergeCell ref="AK216:AO216"/>
    <mergeCell ref="AP216:AT216"/>
    <mergeCell ref="AA188:AE188"/>
    <mergeCell ref="AF188:AJ188"/>
    <mergeCell ref="C216:Z216"/>
    <mergeCell ref="A215:B215"/>
    <mergeCell ref="C215:Z215"/>
    <mergeCell ref="AA311:AH311"/>
    <mergeCell ref="AI311:AP311"/>
    <mergeCell ref="AQ311:AX311"/>
    <mergeCell ref="AY311:BF311"/>
    <mergeCell ref="AU216:AY216"/>
    <mergeCell ref="AZ216:BC216"/>
    <mergeCell ref="BD216:BH216"/>
    <mergeCell ref="AU217:AY217"/>
    <mergeCell ref="AZ217:BC217"/>
    <mergeCell ref="BD217:BH217"/>
    <mergeCell ref="BD186:BH186"/>
    <mergeCell ref="BI186:BM186"/>
    <mergeCell ref="AP187:AT187"/>
    <mergeCell ref="AU187:AY187"/>
    <mergeCell ref="A187:B187"/>
    <mergeCell ref="C187:Z187"/>
    <mergeCell ref="AA187:AE187"/>
    <mergeCell ref="AF187:AJ187"/>
    <mergeCell ref="BN188:BQ188"/>
    <mergeCell ref="BD188:BH188"/>
    <mergeCell ref="BI187:BM187"/>
    <mergeCell ref="BN187:BQ187"/>
    <mergeCell ref="BN186:BQ186"/>
    <mergeCell ref="BD187:BH187"/>
    <mergeCell ref="AA215:AE215"/>
    <mergeCell ref="AK188:AO188"/>
    <mergeCell ref="AP188:AT188"/>
    <mergeCell ref="AU188:AY188"/>
    <mergeCell ref="AZ188:BC188"/>
    <mergeCell ref="BI188:BM188"/>
    <mergeCell ref="AK215:AO215"/>
    <mergeCell ref="AU189:AY189"/>
    <mergeCell ref="AZ189:BC189"/>
    <mergeCell ref="BD189:BH189"/>
    <mergeCell ref="S70:AH70"/>
    <mergeCell ref="S71:AH71"/>
    <mergeCell ref="A72:BN72"/>
    <mergeCell ref="A76:B76"/>
    <mergeCell ref="C75:R75"/>
    <mergeCell ref="C76:R76"/>
    <mergeCell ref="A75:B75"/>
    <mergeCell ref="AY71:BN71"/>
    <mergeCell ref="AY66:BN66"/>
    <mergeCell ref="AY68:BN68"/>
    <mergeCell ref="AY69:BN69"/>
    <mergeCell ref="AY70:BN70"/>
    <mergeCell ref="AI69:AX69"/>
    <mergeCell ref="AY76:BN76"/>
    <mergeCell ref="S76:AH76"/>
    <mergeCell ref="AI75:AX75"/>
    <mergeCell ref="AI76:AX76"/>
    <mergeCell ref="S75:AH75"/>
    <mergeCell ref="AY75:BN75"/>
    <mergeCell ref="A65:BN65"/>
    <mergeCell ref="A69:B69"/>
    <mergeCell ref="A70:B70"/>
    <mergeCell ref="S73:AH73"/>
    <mergeCell ref="AI73:AX73"/>
    <mergeCell ref="AY73:BN73"/>
    <mergeCell ref="A63:B63"/>
    <mergeCell ref="A66:B66"/>
    <mergeCell ref="AY61:BN61"/>
    <mergeCell ref="A71:B71"/>
    <mergeCell ref="C61:R61"/>
    <mergeCell ref="C63:R63"/>
    <mergeCell ref="C66:R66"/>
    <mergeCell ref="C68:R68"/>
    <mergeCell ref="C69:R69"/>
    <mergeCell ref="A68:B68"/>
    <mergeCell ref="S61:AH61"/>
    <mergeCell ref="S63:AH63"/>
    <mergeCell ref="S66:AH66"/>
    <mergeCell ref="S68:AH68"/>
    <mergeCell ref="A67:XFD67"/>
    <mergeCell ref="AI61:AX61"/>
    <mergeCell ref="AI63:AX63"/>
    <mergeCell ref="AI66:AX66"/>
    <mergeCell ref="AI68:AX68"/>
    <mergeCell ref="AY63:BN63"/>
    <mergeCell ref="AI70:AX70"/>
    <mergeCell ref="AI71:AX71"/>
    <mergeCell ref="A73:B73"/>
    <mergeCell ref="C70:R70"/>
    <mergeCell ref="C71:R71"/>
    <mergeCell ref="S69:AH69"/>
    <mergeCell ref="BN215:BQ215"/>
    <mergeCell ref="AP347:BH347"/>
    <mergeCell ref="A346:V346"/>
    <mergeCell ref="W346:AM346"/>
    <mergeCell ref="AP346:BH346"/>
    <mergeCell ref="W347:AM347"/>
    <mergeCell ref="AP343:BH343"/>
    <mergeCell ref="W343:AM343"/>
    <mergeCell ref="A342:V342"/>
    <mergeCell ref="A216:B216"/>
    <mergeCell ref="A81:B82"/>
    <mergeCell ref="BC83:BG83"/>
    <mergeCell ref="Y84:AC84"/>
    <mergeCell ref="BC84:BG84"/>
    <mergeCell ref="BC82:BG82"/>
    <mergeCell ref="AD84:AH84"/>
    <mergeCell ref="AI83:AM83"/>
    <mergeCell ref="AS82:AW82"/>
    <mergeCell ref="AN82:AR82"/>
    <mergeCell ref="AI82:AM82"/>
    <mergeCell ref="AP342:BH342"/>
    <mergeCell ref="AN81:BB81"/>
    <mergeCell ref="A84:B84"/>
    <mergeCell ref="Y85:AC85"/>
    <mergeCell ref="AA216:AE216"/>
    <mergeCell ref="AF216:AJ216"/>
    <mergeCell ref="A83:B83"/>
    <mergeCell ref="Y82:AC82"/>
    <mergeCell ref="A182:BQ182"/>
    <mergeCell ref="A183:BQ183"/>
    <mergeCell ref="A184:B185"/>
    <mergeCell ref="C184:Z185"/>
    <mergeCell ref="BD215:BH215"/>
    <mergeCell ref="BI215:BM215"/>
    <mergeCell ref="AP215:AT215"/>
    <mergeCell ref="AU215:AY215"/>
    <mergeCell ref="AZ215:BC215"/>
    <mergeCell ref="AK185:AO185"/>
    <mergeCell ref="AP185:AT185"/>
    <mergeCell ref="W342:AM342"/>
    <mergeCell ref="A85:B85"/>
    <mergeCell ref="AD85:AH85"/>
    <mergeCell ref="BC85:BG85"/>
    <mergeCell ref="AU185:AY185"/>
    <mergeCell ref="AZ185:BC185"/>
    <mergeCell ref="AZ186:BC186"/>
    <mergeCell ref="AZ187:BC187"/>
    <mergeCell ref="AK187:AO187"/>
    <mergeCell ref="AF215:AJ215"/>
    <mergeCell ref="AA184:AO184"/>
    <mergeCell ref="AP184:BC184"/>
    <mergeCell ref="BD184:BQ184"/>
    <mergeCell ref="AA185:AE185"/>
    <mergeCell ref="AF185:AJ185"/>
    <mergeCell ref="BD185:BH185"/>
    <mergeCell ref="BI185:BM185"/>
    <mergeCell ref="BN185:BQ185"/>
    <mergeCell ref="A186:B186"/>
    <mergeCell ref="C186:Z186"/>
    <mergeCell ref="AA186:AE186"/>
    <mergeCell ref="AF186:AJ186"/>
    <mergeCell ref="AK186:AO186"/>
    <mergeCell ref="AP186:AT186"/>
    <mergeCell ref="AU186:AY186"/>
    <mergeCell ref="A10:BL10"/>
    <mergeCell ref="A11:BL11"/>
    <mergeCell ref="B13:L13"/>
    <mergeCell ref="N13:AS13"/>
    <mergeCell ref="AU13:BB13"/>
    <mergeCell ref="B17:L17"/>
    <mergeCell ref="N17:AS17"/>
    <mergeCell ref="AP29:AT29"/>
    <mergeCell ref="BI28:BM28"/>
    <mergeCell ref="BH83:BL83"/>
    <mergeCell ref="BM83:BQ83"/>
    <mergeCell ref="BM84:BQ84"/>
    <mergeCell ref="BH84:BL84"/>
    <mergeCell ref="A28:B28"/>
    <mergeCell ref="AO2:BL6"/>
    <mergeCell ref="A7:BL7"/>
    <mergeCell ref="A8:BL8"/>
    <mergeCell ref="A9:BL9"/>
    <mergeCell ref="A23:BL23"/>
    <mergeCell ref="AX84:BB84"/>
    <mergeCell ref="AX83:BB83"/>
    <mergeCell ref="AS83:AW83"/>
    <mergeCell ref="AI84:AM84"/>
    <mergeCell ref="AN84:AR84"/>
    <mergeCell ref="AS84:AW84"/>
    <mergeCell ref="A29:B29"/>
    <mergeCell ref="AF29:AJ29"/>
    <mergeCell ref="AZ29:BC29"/>
    <mergeCell ref="AU29:AY29"/>
    <mergeCell ref="AA29:AE29"/>
    <mergeCell ref="C29:Z29"/>
    <mergeCell ref="AK29:AO29"/>
    <mergeCell ref="AU14:BB14"/>
    <mergeCell ref="B16:L16"/>
    <mergeCell ref="N16:AS16"/>
    <mergeCell ref="AU16:BB16"/>
    <mergeCell ref="B14:L14"/>
    <mergeCell ref="N14:AS14"/>
    <mergeCell ref="AK20:BC20"/>
    <mergeCell ref="BN28:BQ28"/>
    <mergeCell ref="A21:BL21"/>
    <mergeCell ref="A22:BL22"/>
    <mergeCell ref="AU27:AY27"/>
    <mergeCell ref="AP27:AT27"/>
    <mergeCell ref="AA27:AE27"/>
    <mergeCell ref="AA26:AO26"/>
    <mergeCell ref="AP26:BC26"/>
    <mergeCell ref="AK27:AO27"/>
    <mergeCell ref="BC81:BQ81"/>
    <mergeCell ref="A79:BQ79"/>
    <mergeCell ref="A62:BN62"/>
    <mergeCell ref="S60:W60"/>
    <mergeCell ref="A25:BQ25"/>
    <mergeCell ref="C26:Z27"/>
    <mergeCell ref="BI27:BM27"/>
    <mergeCell ref="BD27:BH27"/>
    <mergeCell ref="AZ27:BC27"/>
    <mergeCell ref="BN27:BQ27"/>
    <mergeCell ref="A26:B27"/>
    <mergeCell ref="AF27:AJ27"/>
    <mergeCell ref="S59:AH59"/>
    <mergeCell ref="AI59:AX59"/>
    <mergeCell ref="AP28:AT28"/>
    <mergeCell ref="AU28:AY28"/>
    <mergeCell ref="BE19:BL19"/>
    <mergeCell ref="BE20:BL20"/>
    <mergeCell ref="A24:BQ24"/>
    <mergeCell ref="BD26:BQ26"/>
    <mergeCell ref="AA28:AE28"/>
    <mergeCell ref="AF28:AJ28"/>
    <mergeCell ref="AK28:AO28"/>
    <mergeCell ref="C28:Z28"/>
    <mergeCell ref="B19:L19"/>
    <mergeCell ref="N19:Y19"/>
    <mergeCell ref="AA19:AI19"/>
    <mergeCell ref="AK19:BC19"/>
    <mergeCell ref="AX85:BB85"/>
    <mergeCell ref="AU17:BB17"/>
    <mergeCell ref="AN60:AR60"/>
    <mergeCell ref="AS60:AX60"/>
    <mergeCell ref="AU30:AY30"/>
    <mergeCell ref="A59:B59"/>
    <mergeCell ref="B20:L20"/>
    <mergeCell ref="N20:Y20"/>
    <mergeCell ref="AA20:AI20"/>
    <mergeCell ref="BM85:BQ85"/>
    <mergeCell ref="BH85:BL85"/>
    <mergeCell ref="AI85:AM85"/>
    <mergeCell ref="AY59:BN59"/>
    <mergeCell ref="AZ28:BC28"/>
    <mergeCell ref="BD28:BH28"/>
    <mergeCell ref="BI29:BM29"/>
    <mergeCell ref="BD29:BH29"/>
    <mergeCell ref="BN29:BQ29"/>
    <mergeCell ref="A60:B60"/>
    <mergeCell ref="A61:B61"/>
    <mergeCell ref="A77:BN77"/>
    <mergeCell ref="A30:B30"/>
    <mergeCell ref="C30:Z30"/>
    <mergeCell ref="AA30:AE30"/>
    <mergeCell ref="AF30:AJ30"/>
    <mergeCell ref="AK30:AO30"/>
    <mergeCell ref="AP30:AT30"/>
    <mergeCell ref="A31:B31"/>
    <mergeCell ref="C31:Z31"/>
    <mergeCell ref="AA31:AE31"/>
    <mergeCell ref="BI30:BM30"/>
    <mergeCell ref="BN30:BQ30"/>
    <mergeCell ref="BD30:BH30"/>
    <mergeCell ref="A58:BN58"/>
    <mergeCell ref="A56:BN56"/>
    <mergeCell ref="AN85:AR85"/>
    <mergeCell ref="AS85:AW85"/>
    <mergeCell ref="A74:BN74"/>
    <mergeCell ref="AZ30:BC30"/>
    <mergeCell ref="C59:R59"/>
    <mergeCell ref="BM82:BQ82"/>
    <mergeCell ref="BH82:BL82"/>
    <mergeCell ref="AD82:AH82"/>
    <mergeCell ref="AX82:BB82"/>
    <mergeCell ref="X60:AB60"/>
    <mergeCell ref="AC60:AH60"/>
    <mergeCell ref="BI60:BN60"/>
    <mergeCell ref="BD60:BH60"/>
    <mergeCell ref="AY60:BC60"/>
    <mergeCell ref="AI60:AM60"/>
    <mergeCell ref="C73:R73"/>
    <mergeCell ref="C60:R60"/>
    <mergeCell ref="AZ33:BC33"/>
    <mergeCell ref="BD33:BH33"/>
    <mergeCell ref="BI33:BM33"/>
    <mergeCell ref="BN33:BQ33"/>
    <mergeCell ref="A34:B34"/>
    <mergeCell ref="A33:B33"/>
    <mergeCell ref="C33:Z33"/>
    <mergeCell ref="AA33:AE33"/>
    <mergeCell ref="AF33:AJ33"/>
    <mergeCell ref="AK33:AO33"/>
    <mergeCell ref="AP33:AT33"/>
    <mergeCell ref="AU33:AY33"/>
    <mergeCell ref="BI31:BM31"/>
    <mergeCell ref="BN31:BQ31"/>
    <mergeCell ref="A32:B32"/>
    <mergeCell ref="AF31:AJ31"/>
    <mergeCell ref="AK31:AO31"/>
    <mergeCell ref="AP31:AT31"/>
    <mergeCell ref="AU31:AY31"/>
    <mergeCell ref="AZ31:BC31"/>
    <mergeCell ref="BD31:BH31"/>
    <mergeCell ref="A38:B38"/>
    <mergeCell ref="AP37:AT37"/>
    <mergeCell ref="AU37:AY37"/>
    <mergeCell ref="AZ37:BC37"/>
    <mergeCell ref="BD37:BH37"/>
    <mergeCell ref="BI37:BM37"/>
    <mergeCell ref="BN37:BQ37"/>
    <mergeCell ref="A37:B37"/>
    <mergeCell ref="C37:Z37"/>
    <mergeCell ref="AA37:AE37"/>
    <mergeCell ref="AF37:AJ37"/>
    <mergeCell ref="AK37:AO37"/>
    <mergeCell ref="A36:B36"/>
    <mergeCell ref="AP35:AT35"/>
    <mergeCell ref="AU35:AY35"/>
    <mergeCell ref="AZ35:BC35"/>
    <mergeCell ref="BD35:BH35"/>
    <mergeCell ref="BI35:BM35"/>
    <mergeCell ref="BN35:BQ35"/>
    <mergeCell ref="A35:B35"/>
    <mergeCell ref="C35:Z35"/>
    <mergeCell ref="AA35:AE35"/>
    <mergeCell ref="AF35:AJ35"/>
    <mergeCell ref="AK35:AO35"/>
    <mergeCell ref="A42:B42"/>
    <mergeCell ref="AP41:AT41"/>
    <mergeCell ref="AU41:AY41"/>
    <mergeCell ref="AZ41:BC41"/>
    <mergeCell ref="BD41:BH41"/>
    <mergeCell ref="BI41:BM41"/>
    <mergeCell ref="BN41:BQ41"/>
    <mergeCell ref="A41:B41"/>
    <mergeCell ref="C41:Z41"/>
    <mergeCell ref="AA41:AE41"/>
    <mergeCell ref="AF41:AJ41"/>
    <mergeCell ref="AK41:AO41"/>
    <mergeCell ref="A40:B40"/>
    <mergeCell ref="AP39:AT39"/>
    <mergeCell ref="AU39:AY39"/>
    <mergeCell ref="AZ39:BC39"/>
    <mergeCell ref="BD39:BH39"/>
    <mergeCell ref="BI39:BM39"/>
    <mergeCell ref="BN39:BQ39"/>
    <mergeCell ref="A39:B39"/>
    <mergeCell ref="C39:Z39"/>
    <mergeCell ref="AA39:AE39"/>
    <mergeCell ref="AF39:AJ39"/>
    <mergeCell ref="AK39:AO39"/>
    <mergeCell ref="A46:B46"/>
    <mergeCell ref="C46:BQ46"/>
    <mergeCell ref="AP45:AT45"/>
    <mergeCell ref="AU45:AY45"/>
    <mergeCell ref="AZ45:BC45"/>
    <mergeCell ref="BD45:BH45"/>
    <mergeCell ref="BI45:BM45"/>
    <mergeCell ref="BN45:BQ45"/>
    <mergeCell ref="A45:B45"/>
    <mergeCell ref="C45:Z45"/>
    <mergeCell ref="AA45:AE45"/>
    <mergeCell ref="AF45:AJ45"/>
    <mergeCell ref="AK45:AO45"/>
    <mergeCell ref="A44:B44"/>
    <mergeCell ref="C44:BQ44"/>
    <mergeCell ref="AP43:AT43"/>
    <mergeCell ref="AU43:AY43"/>
    <mergeCell ref="AZ43:BC43"/>
    <mergeCell ref="BD43:BH43"/>
    <mergeCell ref="BI43:BM43"/>
    <mergeCell ref="BN43:BQ43"/>
    <mergeCell ref="A43:B43"/>
    <mergeCell ref="C43:Z43"/>
    <mergeCell ref="AA43:AE43"/>
    <mergeCell ref="AF43:AJ43"/>
    <mergeCell ref="AK43:AO43"/>
    <mergeCell ref="A50:B50"/>
    <mergeCell ref="C50:BQ50"/>
    <mergeCell ref="AP49:AT49"/>
    <mergeCell ref="AU49:AY49"/>
    <mergeCell ref="AZ49:BC49"/>
    <mergeCell ref="BD49:BH49"/>
    <mergeCell ref="BI49:BM49"/>
    <mergeCell ref="BN49:BQ49"/>
    <mergeCell ref="A49:B49"/>
    <mergeCell ref="C49:Z49"/>
    <mergeCell ref="AA49:AE49"/>
    <mergeCell ref="AF49:AJ49"/>
    <mergeCell ref="AK49:AO49"/>
    <mergeCell ref="A48:B48"/>
    <mergeCell ref="C48:BQ48"/>
    <mergeCell ref="AP47:AT47"/>
    <mergeCell ref="AU47:AY47"/>
    <mergeCell ref="AZ47:BC47"/>
    <mergeCell ref="BD47:BH47"/>
    <mergeCell ref="BI47:BM47"/>
    <mergeCell ref="BN47:BQ47"/>
    <mergeCell ref="A47:B47"/>
    <mergeCell ref="C47:Z47"/>
    <mergeCell ref="AA47:AE47"/>
    <mergeCell ref="AF47:AJ47"/>
    <mergeCell ref="AK47:AO47"/>
    <mergeCell ref="C32:BQ32"/>
    <mergeCell ref="C34:BQ34"/>
    <mergeCell ref="C36:BQ36"/>
    <mergeCell ref="C38:BQ38"/>
    <mergeCell ref="C40:BQ40"/>
    <mergeCell ref="C42:BQ42"/>
    <mergeCell ref="A54:B54"/>
    <mergeCell ref="C54:BQ54"/>
    <mergeCell ref="AP53:AT53"/>
    <mergeCell ref="AU53:AY53"/>
    <mergeCell ref="AZ53:BC53"/>
    <mergeCell ref="BD53:BH53"/>
    <mergeCell ref="BI53:BM53"/>
    <mergeCell ref="BN53:BQ53"/>
    <mergeCell ref="A53:B53"/>
    <mergeCell ref="C53:Z53"/>
    <mergeCell ref="AA53:AE53"/>
    <mergeCell ref="AF53:AJ53"/>
    <mergeCell ref="AK53:AO53"/>
    <mergeCell ref="A52:B52"/>
    <mergeCell ref="C52:BQ52"/>
    <mergeCell ref="AP51:AT51"/>
    <mergeCell ref="AU51:AY51"/>
    <mergeCell ref="AZ51:BC51"/>
    <mergeCell ref="BD51:BH51"/>
    <mergeCell ref="BI51:BM51"/>
    <mergeCell ref="BN51:BQ51"/>
    <mergeCell ref="A51:B51"/>
    <mergeCell ref="C51:Z51"/>
    <mergeCell ref="AA51:AE51"/>
    <mergeCell ref="AF51:AJ51"/>
    <mergeCell ref="AK51:AO51"/>
    <mergeCell ref="A88:B88"/>
    <mergeCell ref="AN87:AR87"/>
    <mergeCell ref="AS87:AW87"/>
    <mergeCell ref="AX87:BB87"/>
    <mergeCell ref="BC87:BG87"/>
    <mergeCell ref="BH87:BL87"/>
    <mergeCell ref="BM87:BQ87"/>
    <mergeCell ref="AS86:AW86"/>
    <mergeCell ref="AX86:BB86"/>
    <mergeCell ref="BC86:BG86"/>
    <mergeCell ref="BH86:BL86"/>
    <mergeCell ref="BM86:BQ86"/>
    <mergeCell ref="A87:B87"/>
    <mergeCell ref="C87:X87"/>
    <mergeCell ref="Y87:AC87"/>
    <mergeCell ref="AD87:AH87"/>
    <mergeCell ref="AI87:AM87"/>
    <mergeCell ref="A86:B86"/>
    <mergeCell ref="C86:X86"/>
    <mergeCell ref="Y86:AC86"/>
    <mergeCell ref="AD86:AH86"/>
    <mergeCell ref="AI86:AM86"/>
    <mergeCell ref="AN86:AR86"/>
    <mergeCell ref="A92:B92"/>
    <mergeCell ref="AN91:AR91"/>
    <mergeCell ref="AS91:AW91"/>
    <mergeCell ref="AX91:BB91"/>
    <mergeCell ref="BC91:BG91"/>
    <mergeCell ref="BH91:BL91"/>
    <mergeCell ref="BM91:BQ91"/>
    <mergeCell ref="A91:B91"/>
    <mergeCell ref="C91:X91"/>
    <mergeCell ref="Y91:AC91"/>
    <mergeCell ref="AD91:AH91"/>
    <mergeCell ref="AI91:AM91"/>
    <mergeCell ref="A90:B90"/>
    <mergeCell ref="AN89:AR89"/>
    <mergeCell ref="AS89:AW89"/>
    <mergeCell ref="AX89:BB89"/>
    <mergeCell ref="BC89:BG89"/>
    <mergeCell ref="BH89:BL89"/>
    <mergeCell ref="BM89:BQ89"/>
    <mergeCell ref="A89:B89"/>
    <mergeCell ref="C89:X89"/>
    <mergeCell ref="Y89:AC89"/>
    <mergeCell ref="AD89:AH89"/>
    <mergeCell ref="AI89:AM89"/>
    <mergeCell ref="A96:B96"/>
    <mergeCell ref="AN95:AR95"/>
    <mergeCell ref="AS95:AW95"/>
    <mergeCell ref="AX95:BB95"/>
    <mergeCell ref="BC95:BG95"/>
    <mergeCell ref="BH95:BL95"/>
    <mergeCell ref="BM95:BQ95"/>
    <mergeCell ref="A95:B95"/>
    <mergeCell ref="C95:X95"/>
    <mergeCell ref="Y95:AC95"/>
    <mergeCell ref="AD95:AH95"/>
    <mergeCell ref="AI95:AM95"/>
    <mergeCell ref="A94:B94"/>
    <mergeCell ref="AN93:AR93"/>
    <mergeCell ref="AS93:AW93"/>
    <mergeCell ref="AX93:BB93"/>
    <mergeCell ref="BC93:BG93"/>
    <mergeCell ref="BH93:BL93"/>
    <mergeCell ref="BM93:BQ93"/>
    <mergeCell ref="A93:B93"/>
    <mergeCell ref="C93:X93"/>
    <mergeCell ref="Y93:AC93"/>
    <mergeCell ref="AD93:AH93"/>
    <mergeCell ref="AI93:AM93"/>
    <mergeCell ref="A100:B100"/>
    <mergeCell ref="C100:BQ100"/>
    <mergeCell ref="AN99:AR99"/>
    <mergeCell ref="AS99:AW99"/>
    <mergeCell ref="AX99:BB99"/>
    <mergeCell ref="BC99:BG99"/>
    <mergeCell ref="BH99:BL99"/>
    <mergeCell ref="BM99:BQ99"/>
    <mergeCell ref="A99:B99"/>
    <mergeCell ref="C99:X99"/>
    <mergeCell ref="Y99:AC99"/>
    <mergeCell ref="AD99:AH99"/>
    <mergeCell ref="AI99:AM99"/>
    <mergeCell ref="A98:B98"/>
    <mergeCell ref="C98:BQ98"/>
    <mergeCell ref="AN97:AR97"/>
    <mergeCell ref="AS97:AW97"/>
    <mergeCell ref="AX97:BB97"/>
    <mergeCell ref="BC97:BG97"/>
    <mergeCell ref="BH97:BL97"/>
    <mergeCell ref="BM97:BQ97"/>
    <mergeCell ref="A97:B97"/>
    <mergeCell ref="C97:X97"/>
    <mergeCell ref="Y97:AC97"/>
    <mergeCell ref="AD97:AH97"/>
    <mergeCell ref="AI97:AM97"/>
    <mergeCell ref="A104:B104"/>
    <mergeCell ref="C104:BQ104"/>
    <mergeCell ref="AN103:AR103"/>
    <mergeCell ref="AS103:AW103"/>
    <mergeCell ref="AX103:BB103"/>
    <mergeCell ref="BC103:BG103"/>
    <mergeCell ref="BH103:BL103"/>
    <mergeCell ref="BM103:BQ103"/>
    <mergeCell ref="A103:B103"/>
    <mergeCell ref="C103:X103"/>
    <mergeCell ref="Y103:AC103"/>
    <mergeCell ref="AD103:AH103"/>
    <mergeCell ref="AI103:AM103"/>
    <mergeCell ref="A102:B102"/>
    <mergeCell ref="C102:BQ102"/>
    <mergeCell ref="AN101:AR101"/>
    <mergeCell ref="AS101:AW101"/>
    <mergeCell ref="AX101:BB101"/>
    <mergeCell ref="BC101:BG101"/>
    <mergeCell ref="BH101:BL101"/>
    <mergeCell ref="BM101:BQ101"/>
    <mergeCell ref="A101:B101"/>
    <mergeCell ref="C101:X101"/>
    <mergeCell ref="Y101:AC101"/>
    <mergeCell ref="AD101:AH101"/>
    <mergeCell ref="AI101:AM101"/>
    <mergeCell ref="A108:B108"/>
    <mergeCell ref="C108:BQ108"/>
    <mergeCell ref="AN107:AR107"/>
    <mergeCell ref="AS107:AW107"/>
    <mergeCell ref="AX107:BB107"/>
    <mergeCell ref="BC107:BG107"/>
    <mergeCell ref="BH107:BL107"/>
    <mergeCell ref="BM107:BQ107"/>
    <mergeCell ref="A107:B107"/>
    <mergeCell ref="C107:X107"/>
    <mergeCell ref="Y107:AC107"/>
    <mergeCell ref="AD107:AH107"/>
    <mergeCell ref="AI107:AM107"/>
    <mergeCell ref="A106:B106"/>
    <mergeCell ref="C106:BQ106"/>
    <mergeCell ref="AN105:AR105"/>
    <mergeCell ref="AS105:AW105"/>
    <mergeCell ref="AX105:BB105"/>
    <mergeCell ref="BC105:BG105"/>
    <mergeCell ref="BH105:BL105"/>
    <mergeCell ref="BM105:BQ105"/>
    <mergeCell ref="A105:B105"/>
    <mergeCell ref="C105:X105"/>
    <mergeCell ref="Y105:AC105"/>
    <mergeCell ref="AD105:AH105"/>
    <mergeCell ref="AI105:AM105"/>
    <mergeCell ref="C111:BQ111"/>
    <mergeCell ref="AS110:AW110"/>
    <mergeCell ref="AX110:BB110"/>
    <mergeCell ref="BC110:BG110"/>
    <mergeCell ref="BH110:BL110"/>
    <mergeCell ref="BM110:BQ110"/>
    <mergeCell ref="A111:B111"/>
    <mergeCell ref="A110:B110"/>
    <mergeCell ref="C110:X110"/>
    <mergeCell ref="Y110:AC110"/>
    <mergeCell ref="AD110:AH110"/>
    <mergeCell ref="AI110:AM110"/>
    <mergeCell ref="AN110:AR110"/>
    <mergeCell ref="AN109:AR109"/>
    <mergeCell ref="AS109:AW109"/>
    <mergeCell ref="AX109:BB109"/>
    <mergeCell ref="BC109:BG109"/>
    <mergeCell ref="BH109:BL109"/>
    <mergeCell ref="BM109:BQ109"/>
    <mergeCell ref="A109:B109"/>
    <mergeCell ref="C109:X109"/>
    <mergeCell ref="Y109:AC109"/>
    <mergeCell ref="AD109:AH109"/>
    <mergeCell ref="AI109:AM109"/>
    <mergeCell ref="C115:BQ115"/>
    <mergeCell ref="AS114:AW114"/>
    <mergeCell ref="AX114:BB114"/>
    <mergeCell ref="BC114:BG114"/>
    <mergeCell ref="BH114:BL114"/>
    <mergeCell ref="BM114:BQ114"/>
    <mergeCell ref="A115:B115"/>
    <mergeCell ref="A114:B114"/>
    <mergeCell ref="C114:X114"/>
    <mergeCell ref="Y114:AC114"/>
    <mergeCell ref="AD114:AH114"/>
    <mergeCell ref="AI114:AM114"/>
    <mergeCell ref="AN114:AR114"/>
    <mergeCell ref="C113:BQ113"/>
    <mergeCell ref="AS112:AW112"/>
    <mergeCell ref="AX112:BB112"/>
    <mergeCell ref="BC112:BG112"/>
    <mergeCell ref="BH112:BL112"/>
    <mergeCell ref="BM112:BQ112"/>
    <mergeCell ref="A113:B113"/>
    <mergeCell ref="A112:B112"/>
    <mergeCell ref="C112:X112"/>
    <mergeCell ref="Y112:AC112"/>
    <mergeCell ref="AD112:AH112"/>
    <mergeCell ref="AI112:AM112"/>
    <mergeCell ref="AN112:AR112"/>
    <mergeCell ref="C119:BQ119"/>
    <mergeCell ref="AS118:AW118"/>
    <mergeCell ref="AX118:BB118"/>
    <mergeCell ref="BC118:BG118"/>
    <mergeCell ref="BH118:BL118"/>
    <mergeCell ref="BM118:BQ118"/>
    <mergeCell ref="A119:B119"/>
    <mergeCell ref="A118:B118"/>
    <mergeCell ref="C118:X118"/>
    <mergeCell ref="Y118:AC118"/>
    <mergeCell ref="AD118:AH118"/>
    <mergeCell ref="AI118:AM118"/>
    <mergeCell ref="AN118:AR118"/>
    <mergeCell ref="C117:BQ117"/>
    <mergeCell ref="AS116:AW116"/>
    <mergeCell ref="AX116:BB116"/>
    <mergeCell ref="BC116:BG116"/>
    <mergeCell ref="BH116:BL116"/>
    <mergeCell ref="BM116:BQ116"/>
    <mergeCell ref="A117:B117"/>
    <mergeCell ref="A116:B116"/>
    <mergeCell ref="C116:X116"/>
    <mergeCell ref="Y116:AC116"/>
    <mergeCell ref="AD116:AH116"/>
    <mergeCell ref="AI116:AM116"/>
    <mergeCell ref="AN116:AR116"/>
    <mergeCell ref="C123:BQ123"/>
    <mergeCell ref="AS122:AW122"/>
    <mergeCell ref="AX122:BB122"/>
    <mergeCell ref="BC122:BG122"/>
    <mergeCell ref="BH122:BL122"/>
    <mergeCell ref="BM122:BQ122"/>
    <mergeCell ref="A123:B123"/>
    <mergeCell ref="A122:B122"/>
    <mergeCell ref="C122:X122"/>
    <mergeCell ref="Y122:AC122"/>
    <mergeCell ref="AD122:AH122"/>
    <mergeCell ref="AI122:AM122"/>
    <mergeCell ref="AN122:AR122"/>
    <mergeCell ref="C121:BQ121"/>
    <mergeCell ref="AS120:AW120"/>
    <mergeCell ref="AX120:BB120"/>
    <mergeCell ref="BC120:BG120"/>
    <mergeCell ref="BH120:BL120"/>
    <mergeCell ref="BM120:BQ120"/>
    <mergeCell ref="A121:B121"/>
    <mergeCell ref="A120:B120"/>
    <mergeCell ref="C120:X120"/>
    <mergeCell ref="Y120:AC120"/>
    <mergeCell ref="AD120:AH120"/>
    <mergeCell ref="AI120:AM120"/>
    <mergeCell ref="AN120:AR120"/>
    <mergeCell ref="C127:BQ127"/>
    <mergeCell ref="AS126:AW126"/>
    <mergeCell ref="AX126:BB126"/>
    <mergeCell ref="BC126:BG126"/>
    <mergeCell ref="BH126:BL126"/>
    <mergeCell ref="BM126:BQ126"/>
    <mergeCell ref="A127:B127"/>
    <mergeCell ref="A126:B126"/>
    <mergeCell ref="C126:X126"/>
    <mergeCell ref="Y126:AC126"/>
    <mergeCell ref="AD126:AH126"/>
    <mergeCell ref="AI126:AM126"/>
    <mergeCell ref="AN126:AR126"/>
    <mergeCell ref="C125:BQ125"/>
    <mergeCell ref="AS124:AW124"/>
    <mergeCell ref="AX124:BB124"/>
    <mergeCell ref="BC124:BG124"/>
    <mergeCell ref="BH124:BL124"/>
    <mergeCell ref="BM124:BQ124"/>
    <mergeCell ref="A125:B125"/>
    <mergeCell ref="A124:B124"/>
    <mergeCell ref="C124:X124"/>
    <mergeCell ref="Y124:AC124"/>
    <mergeCell ref="AD124:AH124"/>
    <mergeCell ref="AI124:AM124"/>
    <mergeCell ref="AN124:AR124"/>
    <mergeCell ref="AS130:AW130"/>
    <mergeCell ref="AX130:BB130"/>
    <mergeCell ref="BC130:BG130"/>
    <mergeCell ref="BH130:BL130"/>
    <mergeCell ref="BM130:BQ130"/>
    <mergeCell ref="A131:B131"/>
    <mergeCell ref="A130:B130"/>
    <mergeCell ref="C130:X130"/>
    <mergeCell ref="Y130:AC130"/>
    <mergeCell ref="AD130:AH130"/>
    <mergeCell ref="AI130:AM130"/>
    <mergeCell ref="AN130:AR130"/>
    <mergeCell ref="C129:BQ129"/>
    <mergeCell ref="AS128:AW128"/>
    <mergeCell ref="AX128:BB128"/>
    <mergeCell ref="BC128:BG128"/>
    <mergeCell ref="BH128:BL128"/>
    <mergeCell ref="BM128:BQ128"/>
    <mergeCell ref="A129:B129"/>
    <mergeCell ref="A128:B128"/>
    <mergeCell ref="C128:X128"/>
    <mergeCell ref="Y128:AC128"/>
    <mergeCell ref="AD128:AH128"/>
    <mergeCell ref="AI128:AM128"/>
    <mergeCell ref="AN128:AR128"/>
    <mergeCell ref="AS132:AW132"/>
    <mergeCell ref="AX132:BB132"/>
    <mergeCell ref="BC132:BG132"/>
    <mergeCell ref="BH132:BL132"/>
    <mergeCell ref="BM132:BQ132"/>
    <mergeCell ref="A133:B133"/>
    <mergeCell ref="C133:X133"/>
    <mergeCell ref="Y133:AC133"/>
    <mergeCell ref="AD133:AH133"/>
    <mergeCell ref="AI133:AM133"/>
    <mergeCell ref="A132:B132"/>
    <mergeCell ref="C132:X132"/>
    <mergeCell ref="Y132:AC132"/>
    <mergeCell ref="AD132:AH132"/>
    <mergeCell ref="AI132:AM132"/>
    <mergeCell ref="AN132:AR132"/>
    <mergeCell ref="C131:BQ131"/>
    <mergeCell ref="A136:B136"/>
    <mergeCell ref="C136:BQ136"/>
    <mergeCell ref="AN135:AR135"/>
    <mergeCell ref="AS135:AW135"/>
    <mergeCell ref="AX135:BB135"/>
    <mergeCell ref="BC135:BG135"/>
    <mergeCell ref="BH135:BL135"/>
    <mergeCell ref="BM135:BQ135"/>
    <mergeCell ref="A135:B135"/>
    <mergeCell ref="C135:X135"/>
    <mergeCell ref="Y135:AC135"/>
    <mergeCell ref="AD135:AH135"/>
    <mergeCell ref="AI135:AM135"/>
    <mergeCell ref="A134:B134"/>
    <mergeCell ref="C134:BQ134"/>
    <mergeCell ref="AN133:AR133"/>
    <mergeCell ref="AS133:AW133"/>
    <mergeCell ref="AX133:BB133"/>
    <mergeCell ref="BC133:BG133"/>
    <mergeCell ref="BH133:BL133"/>
    <mergeCell ref="BM133:BQ133"/>
    <mergeCell ref="A140:B140"/>
    <mergeCell ref="C140:BQ140"/>
    <mergeCell ref="AN139:AR139"/>
    <mergeCell ref="AS139:AW139"/>
    <mergeCell ref="AX139:BB139"/>
    <mergeCell ref="BC139:BG139"/>
    <mergeCell ref="BH139:BL139"/>
    <mergeCell ref="BM139:BQ139"/>
    <mergeCell ref="A139:B139"/>
    <mergeCell ref="C139:X139"/>
    <mergeCell ref="Y139:AC139"/>
    <mergeCell ref="AD139:AH139"/>
    <mergeCell ref="AI139:AM139"/>
    <mergeCell ref="A138:B138"/>
    <mergeCell ref="C138:BQ138"/>
    <mergeCell ref="AN137:AR137"/>
    <mergeCell ref="AS137:AW137"/>
    <mergeCell ref="AX137:BB137"/>
    <mergeCell ref="BC137:BG137"/>
    <mergeCell ref="BH137:BL137"/>
    <mergeCell ref="BM137:BQ137"/>
    <mergeCell ref="A137:B137"/>
    <mergeCell ref="C137:X137"/>
    <mergeCell ref="Y137:AC137"/>
    <mergeCell ref="AD137:AH137"/>
    <mergeCell ref="AI137:AM137"/>
    <mergeCell ref="A144:B144"/>
    <mergeCell ref="C144:BQ144"/>
    <mergeCell ref="AN143:AR143"/>
    <mergeCell ref="AS143:AW143"/>
    <mergeCell ref="AX143:BB143"/>
    <mergeCell ref="BC143:BG143"/>
    <mergeCell ref="BH143:BL143"/>
    <mergeCell ref="BM143:BQ143"/>
    <mergeCell ref="A143:B143"/>
    <mergeCell ref="C143:X143"/>
    <mergeCell ref="Y143:AC143"/>
    <mergeCell ref="AD143:AH143"/>
    <mergeCell ref="AI143:AM143"/>
    <mergeCell ref="A142:B142"/>
    <mergeCell ref="C142:BQ142"/>
    <mergeCell ref="AN141:AR141"/>
    <mergeCell ref="AS141:AW141"/>
    <mergeCell ref="AX141:BB141"/>
    <mergeCell ref="BC141:BG141"/>
    <mergeCell ref="BH141:BL141"/>
    <mergeCell ref="BM141:BQ141"/>
    <mergeCell ref="A141:B141"/>
    <mergeCell ref="C141:X141"/>
    <mergeCell ref="Y141:AC141"/>
    <mergeCell ref="AD141:AH141"/>
    <mergeCell ref="AI141:AM141"/>
    <mergeCell ref="A148:B148"/>
    <mergeCell ref="C148:BQ148"/>
    <mergeCell ref="AN147:AR147"/>
    <mergeCell ref="AS147:AW147"/>
    <mergeCell ref="AX147:BB147"/>
    <mergeCell ref="BC147:BG147"/>
    <mergeCell ref="BH147:BL147"/>
    <mergeCell ref="BM147:BQ147"/>
    <mergeCell ref="A147:B147"/>
    <mergeCell ref="C147:X147"/>
    <mergeCell ref="Y147:AC147"/>
    <mergeCell ref="AD147:AH147"/>
    <mergeCell ref="AI147:AM147"/>
    <mergeCell ref="A146:B146"/>
    <mergeCell ref="C146:BQ146"/>
    <mergeCell ref="AN145:AR145"/>
    <mergeCell ref="AS145:AW145"/>
    <mergeCell ref="AX145:BB145"/>
    <mergeCell ref="BC145:BG145"/>
    <mergeCell ref="BH145:BL145"/>
    <mergeCell ref="BM145:BQ145"/>
    <mergeCell ref="A145:B145"/>
    <mergeCell ref="C145:X145"/>
    <mergeCell ref="Y145:AC145"/>
    <mergeCell ref="AD145:AH145"/>
    <mergeCell ref="AI145:AM145"/>
    <mergeCell ref="A152:B152"/>
    <mergeCell ref="C152:BQ152"/>
    <mergeCell ref="AN151:AR151"/>
    <mergeCell ref="AS151:AW151"/>
    <mergeCell ref="AX151:BB151"/>
    <mergeCell ref="BC151:BG151"/>
    <mergeCell ref="BH151:BL151"/>
    <mergeCell ref="BM151:BQ151"/>
    <mergeCell ref="A151:B151"/>
    <mergeCell ref="C151:X151"/>
    <mergeCell ref="Y151:AC151"/>
    <mergeCell ref="AD151:AH151"/>
    <mergeCell ref="AI151:AM151"/>
    <mergeCell ref="A150:B150"/>
    <mergeCell ref="C150:BQ150"/>
    <mergeCell ref="AN149:AR149"/>
    <mergeCell ref="AS149:AW149"/>
    <mergeCell ref="AX149:BB149"/>
    <mergeCell ref="BC149:BG149"/>
    <mergeCell ref="BH149:BL149"/>
    <mergeCell ref="BM149:BQ149"/>
    <mergeCell ref="A149:B149"/>
    <mergeCell ref="C149:X149"/>
    <mergeCell ref="Y149:AC149"/>
    <mergeCell ref="AD149:AH149"/>
    <mergeCell ref="AI149:AM149"/>
    <mergeCell ref="AN155:AR155"/>
    <mergeCell ref="AS155:AW155"/>
    <mergeCell ref="AX155:BB155"/>
    <mergeCell ref="BC155:BG155"/>
    <mergeCell ref="BH155:BL155"/>
    <mergeCell ref="BM155:BQ155"/>
    <mergeCell ref="A155:B155"/>
    <mergeCell ref="C155:X155"/>
    <mergeCell ref="Y155:AC155"/>
    <mergeCell ref="AD155:AH155"/>
    <mergeCell ref="AI155:AM155"/>
    <mergeCell ref="A154:B154"/>
    <mergeCell ref="C154:BQ154"/>
    <mergeCell ref="AN153:AR153"/>
    <mergeCell ref="AS153:AW153"/>
    <mergeCell ref="AX153:BB153"/>
    <mergeCell ref="BC153:BG153"/>
    <mergeCell ref="BH153:BL153"/>
    <mergeCell ref="BM153:BQ153"/>
    <mergeCell ref="A153:B153"/>
    <mergeCell ref="C153:X153"/>
    <mergeCell ref="Y153:AC153"/>
    <mergeCell ref="AD153:AH153"/>
    <mergeCell ref="AI153:AM153"/>
    <mergeCell ref="C159:BQ159"/>
    <mergeCell ref="AS158:AW158"/>
    <mergeCell ref="AX158:BB158"/>
    <mergeCell ref="BC158:BG158"/>
    <mergeCell ref="BH158:BL158"/>
    <mergeCell ref="BM158:BQ158"/>
    <mergeCell ref="A159:B159"/>
    <mergeCell ref="A158:B158"/>
    <mergeCell ref="C158:X158"/>
    <mergeCell ref="Y158:AC158"/>
    <mergeCell ref="AD158:AH158"/>
    <mergeCell ref="AI158:AM158"/>
    <mergeCell ref="AN158:AR158"/>
    <mergeCell ref="C157:BQ157"/>
    <mergeCell ref="AS156:AW156"/>
    <mergeCell ref="AX156:BB156"/>
    <mergeCell ref="BC156:BG156"/>
    <mergeCell ref="BH156:BL156"/>
    <mergeCell ref="BM156:BQ156"/>
    <mergeCell ref="A157:B157"/>
    <mergeCell ref="A156:B156"/>
    <mergeCell ref="C156:X156"/>
    <mergeCell ref="Y156:AC156"/>
    <mergeCell ref="AD156:AH156"/>
    <mergeCell ref="AI156:AM156"/>
    <mergeCell ref="AN156:AR156"/>
    <mergeCell ref="C163:BQ163"/>
    <mergeCell ref="AS162:AW162"/>
    <mergeCell ref="AX162:BB162"/>
    <mergeCell ref="BC162:BG162"/>
    <mergeCell ref="BH162:BL162"/>
    <mergeCell ref="BM162:BQ162"/>
    <mergeCell ref="A163:B163"/>
    <mergeCell ref="A162:B162"/>
    <mergeCell ref="C162:X162"/>
    <mergeCell ref="Y162:AC162"/>
    <mergeCell ref="AD162:AH162"/>
    <mergeCell ref="AI162:AM162"/>
    <mergeCell ref="AN162:AR162"/>
    <mergeCell ref="C161:BQ161"/>
    <mergeCell ref="AS160:AW160"/>
    <mergeCell ref="AX160:BB160"/>
    <mergeCell ref="BC160:BG160"/>
    <mergeCell ref="BH160:BL160"/>
    <mergeCell ref="BM160:BQ160"/>
    <mergeCell ref="A161:B161"/>
    <mergeCell ref="A160:B160"/>
    <mergeCell ref="C160:X160"/>
    <mergeCell ref="Y160:AC160"/>
    <mergeCell ref="AD160:AH160"/>
    <mergeCell ref="AI160:AM160"/>
    <mergeCell ref="AN160:AR160"/>
    <mergeCell ref="C167:BQ167"/>
    <mergeCell ref="AS166:AW166"/>
    <mergeCell ref="AX166:BB166"/>
    <mergeCell ref="BC166:BG166"/>
    <mergeCell ref="BH166:BL166"/>
    <mergeCell ref="BM166:BQ166"/>
    <mergeCell ref="A167:B167"/>
    <mergeCell ref="A166:B166"/>
    <mergeCell ref="C166:X166"/>
    <mergeCell ref="Y166:AC166"/>
    <mergeCell ref="AD166:AH166"/>
    <mergeCell ref="AI166:AM166"/>
    <mergeCell ref="AN166:AR166"/>
    <mergeCell ref="C165:BQ165"/>
    <mergeCell ref="AS164:AW164"/>
    <mergeCell ref="AX164:BB164"/>
    <mergeCell ref="BC164:BG164"/>
    <mergeCell ref="BH164:BL164"/>
    <mergeCell ref="BM164:BQ164"/>
    <mergeCell ref="A165:B165"/>
    <mergeCell ref="A164:B164"/>
    <mergeCell ref="C164:X164"/>
    <mergeCell ref="Y164:AC164"/>
    <mergeCell ref="AD164:AH164"/>
    <mergeCell ref="AI164:AM164"/>
    <mergeCell ref="AN164:AR164"/>
    <mergeCell ref="C171:BQ171"/>
    <mergeCell ref="AS170:AW170"/>
    <mergeCell ref="AX170:BB170"/>
    <mergeCell ref="BC170:BG170"/>
    <mergeCell ref="BH170:BL170"/>
    <mergeCell ref="BM170:BQ170"/>
    <mergeCell ref="A171:B171"/>
    <mergeCell ref="A170:B170"/>
    <mergeCell ref="C170:X170"/>
    <mergeCell ref="Y170:AC170"/>
    <mergeCell ref="AD170:AH170"/>
    <mergeCell ref="AI170:AM170"/>
    <mergeCell ref="AN170:AR170"/>
    <mergeCell ref="C169:BQ169"/>
    <mergeCell ref="AS168:AW168"/>
    <mergeCell ref="AX168:BB168"/>
    <mergeCell ref="BC168:BG168"/>
    <mergeCell ref="BH168:BL168"/>
    <mergeCell ref="BM168:BQ168"/>
    <mergeCell ref="A169:B169"/>
    <mergeCell ref="A168:B168"/>
    <mergeCell ref="C168:X168"/>
    <mergeCell ref="Y168:AC168"/>
    <mergeCell ref="AD168:AH168"/>
    <mergeCell ref="AI168:AM168"/>
    <mergeCell ref="AN168:AR168"/>
    <mergeCell ref="BM174:BQ174"/>
    <mergeCell ref="A175:B175"/>
    <mergeCell ref="A174:B174"/>
    <mergeCell ref="C174:X174"/>
    <mergeCell ref="Y174:AC174"/>
    <mergeCell ref="AD174:AH174"/>
    <mergeCell ref="AI174:AM174"/>
    <mergeCell ref="AN174:AR174"/>
    <mergeCell ref="C173:BQ173"/>
    <mergeCell ref="AS172:AW172"/>
    <mergeCell ref="AX172:BB172"/>
    <mergeCell ref="BC172:BG172"/>
    <mergeCell ref="BH172:BL172"/>
    <mergeCell ref="BM172:BQ172"/>
    <mergeCell ref="A173:B173"/>
    <mergeCell ref="A172:B172"/>
    <mergeCell ref="C172:X172"/>
    <mergeCell ref="Y172:AC172"/>
    <mergeCell ref="AD172:AH172"/>
    <mergeCell ref="AI172:AM172"/>
    <mergeCell ref="AN172:AR172"/>
    <mergeCell ref="BI189:BM189"/>
    <mergeCell ref="BN189:BQ189"/>
    <mergeCell ref="A190:B190"/>
    <mergeCell ref="A189:B189"/>
    <mergeCell ref="C189:Z189"/>
    <mergeCell ref="AA189:AE189"/>
    <mergeCell ref="AF189:AJ189"/>
    <mergeCell ref="AK189:AO189"/>
    <mergeCell ref="AP189:AT189"/>
    <mergeCell ref="C88:BQ88"/>
    <mergeCell ref="C90:BQ90"/>
    <mergeCell ref="C92:BQ92"/>
    <mergeCell ref="C94:BQ94"/>
    <mergeCell ref="C96:BQ96"/>
    <mergeCell ref="C177:BQ177"/>
    <mergeCell ref="AS176:AW176"/>
    <mergeCell ref="AX176:BB176"/>
    <mergeCell ref="BC176:BG176"/>
    <mergeCell ref="BH176:BL176"/>
    <mergeCell ref="BM176:BQ176"/>
    <mergeCell ref="A177:B177"/>
    <mergeCell ref="A176:B176"/>
    <mergeCell ref="C176:X176"/>
    <mergeCell ref="Y176:AC176"/>
    <mergeCell ref="AD176:AH176"/>
    <mergeCell ref="AI176:AM176"/>
    <mergeCell ref="AN176:AR176"/>
    <mergeCell ref="C175:BQ175"/>
    <mergeCell ref="AS174:AW174"/>
    <mergeCell ref="AX174:BB174"/>
    <mergeCell ref="BC174:BG174"/>
    <mergeCell ref="BH174:BL174"/>
    <mergeCell ref="A194:B194"/>
    <mergeCell ref="AP193:AT193"/>
    <mergeCell ref="AU193:AY193"/>
    <mergeCell ref="AZ193:BC193"/>
    <mergeCell ref="BD193:BH193"/>
    <mergeCell ref="BI193:BM193"/>
    <mergeCell ref="BN193:BQ193"/>
    <mergeCell ref="A193:B193"/>
    <mergeCell ref="C193:Z193"/>
    <mergeCell ref="AA193:AE193"/>
    <mergeCell ref="AF193:AJ193"/>
    <mergeCell ref="AK193:AO193"/>
    <mergeCell ref="AZ191:BC191"/>
    <mergeCell ref="BD191:BH191"/>
    <mergeCell ref="BI191:BM191"/>
    <mergeCell ref="BN191:BQ191"/>
    <mergeCell ref="A192:B192"/>
    <mergeCell ref="A191:B191"/>
    <mergeCell ref="C191:Z191"/>
    <mergeCell ref="AA191:AE191"/>
    <mergeCell ref="AF191:AJ191"/>
    <mergeCell ref="AK191:AO191"/>
    <mergeCell ref="AP191:AT191"/>
    <mergeCell ref="AU191:AY191"/>
    <mergeCell ref="A198:B198"/>
    <mergeCell ref="AP197:AT197"/>
    <mergeCell ref="AU197:AY197"/>
    <mergeCell ref="AZ197:BC197"/>
    <mergeCell ref="BD197:BH197"/>
    <mergeCell ref="BI197:BM197"/>
    <mergeCell ref="BN197:BQ197"/>
    <mergeCell ref="A197:B197"/>
    <mergeCell ref="C197:Z197"/>
    <mergeCell ref="AA197:AE197"/>
    <mergeCell ref="AF197:AJ197"/>
    <mergeCell ref="AK197:AO197"/>
    <mergeCell ref="A196:B196"/>
    <mergeCell ref="AP195:AT195"/>
    <mergeCell ref="AU195:AY195"/>
    <mergeCell ref="AZ195:BC195"/>
    <mergeCell ref="BD195:BH195"/>
    <mergeCell ref="BI195:BM195"/>
    <mergeCell ref="BN195:BQ195"/>
    <mergeCell ref="A195:B195"/>
    <mergeCell ref="C195:Z195"/>
    <mergeCell ref="AA195:AE195"/>
    <mergeCell ref="AF195:AJ195"/>
    <mergeCell ref="AK195:AO195"/>
    <mergeCell ref="A202:B202"/>
    <mergeCell ref="C202:BQ202"/>
    <mergeCell ref="AP201:AT201"/>
    <mergeCell ref="AU201:AY201"/>
    <mergeCell ref="AZ201:BC201"/>
    <mergeCell ref="BD201:BH201"/>
    <mergeCell ref="BI201:BM201"/>
    <mergeCell ref="BN201:BQ201"/>
    <mergeCell ref="A201:B201"/>
    <mergeCell ref="C201:Z201"/>
    <mergeCell ref="AA201:AE201"/>
    <mergeCell ref="AF201:AJ201"/>
    <mergeCell ref="AK201:AO201"/>
    <mergeCell ref="A200:B200"/>
    <mergeCell ref="AP199:AT199"/>
    <mergeCell ref="AU199:AY199"/>
    <mergeCell ref="AZ199:BC199"/>
    <mergeCell ref="BD199:BH199"/>
    <mergeCell ref="BI199:BM199"/>
    <mergeCell ref="BN199:BQ199"/>
    <mergeCell ref="A199:B199"/>
    <mergeCell ref="C199:Z199"/>
    <mergeCell ref="AA199:AE199"/>
    <mergeCell ref="AF199:AJ199"/>
    <mergeCell ref="AK199:AO199"/>
    <mergeCell ref="A206:B206"/>
    <mergeCell ref="C206:BQ206"/>
    <mergeCell ref="AP205:AT205"/>
    <mergeCell ref="AU205:AY205"/>
    <mergeCell ref="AZ205:BC205"/>
    <mergeCell ref="BD205:BH205"/>
    <mergeCell ref="BI205:BM205"/>
    <mergeCell ref="BN205:BQ205"/>
    <mergeCell ref="A205:B205"/>
    <mergeCell ref="C205:Z205"/>
    <mergeCell ref="AA205:AE205"/>
    <mergeCell ref="AF205:AJ205"/>
    <mergeCell ref="AK205:AO205"/>
    <mergeCell ref="A204:B204"/>
    <mergeCell ref="C204:BQ204"/>
    <mergeCell ref="AP203:AT203"/>
    <mergeCell ref="AU203:AY203"/>
    <mergeCell ref="AZ203:BC203"/>
    <mergeCell ref="BD203:BH203"/>
    <mergeCell ref="BI203:BM203"/>
    <mergeCell ref="BN203:BQ203"/>
    <mergeCell ref="A203:B203"/>
    <mergeCell ref="C203:Z203"/>
    <mergeCell ref="AA203:AE203"/>
    <mergeCell ref="AF203:AJ203"/>
    <mergeCell ref="AK203:AO203"/>
    <mergeCell ref="A210:B210"/>
    <mergeCell ref="C210:BQ210"/>
    <mergeCell ref="AP209:AT209"/>
    <mergeCell ref="AU209:AY209"/>
    <mergeCell ref="AZ209:BC209"/>
    <mergeCell ref="BD209:BH209"/>
    <mergeCell ref="BI209:BM209"/>
    <mergeCell ref="BN209:BQ209"/>
    <mergeCell ref="A209:B209"/>
    <mergeCell ref="C209:Z209"/>
    <mergeCell ref="AA209:AE209"/>
    <mergeCell ref="AF209:AJ209"/>
    <mergeCell ref="AK209:AO209"/>
    <mergeCell ref="A208:B208"/>
    <mergeCell ref="C208:BQ208"/>
    <mergeCell ref="AP207:AT207"/>
    <mergeCell ref="AU207:AY207"/>
    <mergeCell ref="AZ207:BC207"/>
    <mergeCell ref="BD207:BH207"/>
    <mergeCell ref="BI207:BM207"/>
    <mergeCell ref="BN207:BQ207"/>
    <mergeCell ref="A207:B207"/>
    <mergeCell ref="C207:Z207"/>
    <mergeCell ref="AA207:AE207"/>
    <mergeCell ref="AF207:AJ207"/>
    <mergeCell ref="AK207:AO207"/>
    <mergeCell ref="C190:BQ190"/>
    <mergeCell ref="C192:BQ192"/>
    <mergeCell ref="C194:BQ194"/>
    <mergeCell ref="C196:BQ196"/>
    <mergeCell ref="C198:BQ198"/>
    <mergeCell ref="C200:BQ200"/>
    <mergeCell ref="A214:B214"/>
    <mergeCell ref="C214:BQ214"/>
    <mergeCell ref="AP213:AT213"/>
    <mergeCell ref="AU213:AY213"/>
    <mergeCell ref="AZ213:BC213"/>
    <mergeCell ref="BD213:BH213"/>
    <mergeCell ref="BI213:BM213"/>
    <mergeCell ref="BN213:BQ213"/>
    <mergeCell ref="A213:B213"/>
    <mergeCell ref="C213:Z213"/>
    <mergeCell ref="AA213:AE213"/>
    <mergeCell ref="AF213:AJ213"/>
    <mergeCell ref="AK213:AO213"/>
    <mergeCell ref="A212:B212"/>
    <mergeCell ref="C212:BQ212"/>
    <mergeCell ref="AP211:AT211"/>
    <mergeCell ref="AU211:AY211"/>
    <mergeCell ref="AZ211:BC211"/>
    <mergeCell ref="BD211:BH211"/>
    <mergeCell ref="BI211:BM211"/>
    <mergeCell ref="BN211:BQ211"/>
    <mergeCell ref="A211:B211"/>
    <mergeCell ref="C211:Z211"/>
    <mergeCell ref="AA211:AE211"/>
    <mergeCell ref="AF211:AJ211"/>
    <mergeCell ref="AK211:AO211"/>
    <mergeCell ref="BD218:BH218"/>
    <mergeCell ref="BI218:BM218"/>
    <mergeCell ref="BN218:BQ218"/>
    <mergeCell ref="A219:B219"/>
    <mergeCell ref="BI217:BM217"/>
    <mergeCell ref="BN217:BQ217"/>
    <mergeCell ref="A218:B218"/>
    <mergeCell ref="C218:Z218"/>
    <mergeCell ref="AA218:AE218"/>
    <mergeCell ref="AF218:AJ218"/>
    <mergeCell ref="AK218:AO218"/>
    <mergeCell ref="AP218:AT218"/>
    <mergeCell ref="AU218:AY218"/>
    <mergeCell ref="AZ218:BC218"/>
    <mergeCell ref="A217:B217"/>
    <mergeCell ref="C217:Z217"/>
    <mergeCell ref="AA217:AE217"/>
    <mergeCell ref="AF217:AJ217"/>
    <mergeCell ref="AK217:AO217"/>
    <mergeCell ref="AP217:AT217"/>
    <mergeCell ref="AU222:AY222"/>
    <mergeCell ref="AZ222:BC222"/>
    <mergeCell ref="BD222:BH222"/>
    <mergeCell ref="BI222:BM222"/>
    <mergeCell ref="BN222:BQ222"/>
    <mergeCell ref="A223:B223"/>
    <mergeCell ref="A222:B222"/>
    <mergeCell ref="C222:Z222"/>
    <mergeCell ref="AA222:AE222"/>
    <mergeCell ref="AF222:AJ222"/>
    <mergeCell ref="AK222:AO222"/>
    <mergeCell ref="AP222:AT222"/>
    <mergeCell ref="AU220:AY220"/>
    <mergeCell ref="AZ220:BC220"/>
    <mergeCell ref="BD220:BH220"/>
    <mergeCell ref="BI220:BM220"/>
    <mergeCell ref="BN220:BQ220"/>
    <mergeCell ref="A221:B221"/>
    <mergeCell ref="A220:B220"/>
    <mergeCell ref="C220:Z220"/>
    <mergeCell ref="AA220:AE220"/>
    <mergeCell ref="AF220:AJ220"/>
    <mergeCell ref="AK220:AO220"/>
    <mergeCell ref="AP220:AT220"/>
    <mergeCell ref="AU226:AY226"/>
    <mergeCell ref="AZ226:BC226"/>
    <mergeCell ref="BD226:BH226"/>
    <mergeCell ref="BI226:BM226"/>
    <mergeCell ref="BN226:BQ226"/>
    <mergeCell ref="A227:B227"/>
    <mergeCell ref="A226:B226"/>
    <mergeCell ref="C226:Z226"/>
    <mergeCell ref="AA226:AE226"/>
    <mergeCell ref="AF226:AJ226"/>
    <mergeCell ref="AK226:AO226"/>
    <mergeCell ref="AP226:AT226"/>
    <mergeCell ref="AU224:AY224"/>
    <mergeCell ref="AZ224:BC224"/>
    <mergeCell ref="BD224:BH224"/>
    <mergeCell ref="BI224:BM224"/>
    <mergeCell ref="BN224:BQ224"/>
    <mergeCell ref="A225:B225"/>
    <mergeCell ref="A224:B224"/>
    <mergeCell ref="C224:Z224"/>
    <mergeCell ref="AA224:AE224"/>
    <mergeCell ref="AF224:AJ224"/>
    <mergeCell ref="AK224:AO224"/>
    <mergeCell ref="AP224:AT224"/>
    <mergeCell ref="C231:BQ231"/>
    <mergeCell ref="AU230:AY230"/>
    <mergeCell ref="AZ230:BC230"/>
    <mergeCell ref="BD230:BH230"/>
    <mergeCell ref="BI230:BM230"/>
    <mergeCell ref="BN230:BQ230"/>
    <mergeCell ref="A231:B231"/>
    <mergeCell ref="A230:B230"/>
    <mergeCell ref="C230:Z230"/>
    <mergeCell ref="AA230:AE230"/>
    <mergeCell ref="AF230:AJ230"/>
    <mergeCell ref="AK230:AO230"/>
    <mergeCell ref="AP230:AT230"/>
    <mergeCell ref="AU228:AY228"/>
    <mergeCell ref="AZ228:BC228"/>
    <mergeCell ref="BD228:BH228"/>
    <mergeCell ref="BI228:BM228"/>
    <mergeCell ref="BN228:BQ228"/>
    <mergeCell ref="A229:B229"/>
    <mergeCell ref="A228:B228"/>
    <mergeCell ref="C228:Z228"/>
    <mergeCell ref="AA228:AE228"/>
    <mergeCell ref="AF228:AJ228"/>
    <mergeCell ref="AK228:AO228"/>
    <mergeCell ref="AP228:AT228"/>
    <mergeCell ref="C235:BQ235"/>
    <mergeCell ref="AU234:AY234"/>
    <mergeCell ref="AZ234:BC234"/>
    <mergeCell ref="BD234:BH234"/>
    <mergeCell ref="BI234:BM234"/>
    <mergeCell ref="BN234:BQ234"/>
    <mergeCell ref="A235:B235"/>
    <mergeCell ref="A234:B234"/>
    <mergeCell ref="C234:Z234"/>
    <mergeCell ref="AA234:AE234"/>
    <mergeCell ref="AF234:AJ234"/>
    <mergeCell ref="AK234:AO234"/>
    <mergeCell ref="AP234:AT234"/>
    <mergeCell ref="C233:BQ233"/>
    <mergeCell ref="AU232:AY232"/>
    <mergeCell ref="AZ232:BC232"/>
    <mergeCell ref="BD232:BH232"/>
    <mergeCell ref="BI232:BM232"/>
    <mergeCell ref="BN232:BQ232"/>
    <mergeCell ref="A233:B233"/>
    <mergeCell ref="A232:B232"/>
    <mergeCell ref="C232:Z232"/>
    <mergeCell ref="AA232:AE232"/>
    <mergeCell ref="AF232:AJ232"/>
    <mergeCell ref="AK232:AO232"/>
    <mergeCell ref="AP232:AT232"/>
    <mergeCell ref="C239:BQ239"/>
    <mergeCell ref="AU238:AY238"/>
    <mergeCell ref="AZ238:BC238"/>
    <mergeCell ref="BD238:BH238"/>
    <mergeCell ref="BI238:BM238"/>
    <mergeCell ref="BN238:BQ238"/>
    <mergeCell ref="A239:B239"/>
    <mergeCell ref="A238:B238"/>
    <mergeCell ref="C238:Z238"/>
    <mergeCell ref="AA238:AE238"/>
    <mergeCell ref="AF238:AJ238"/>
    <mergeCell ref="AK238:AO238"/>
    <mergeCell ref="AP238:AT238"/>
    <mergeCell ref="C237:BQ237"/>
    <mergeCell ref="AU236:AY236"/>
    <mergeCell ref="AZ236:BC236"/>
    <mergeCell ref="BD236:BH236"/>
    <mergeCell ref="BI236:BM236"/>
    <mergeCell ref="BN236:BQ236"/>
    <mergeCell ref="A237:B237"/>
    <mergeCell ref="A236:B236"/>
    <mergeCell ref="C236:Z236"/>
    <mergeCell ref="AA236:AE236"/>
    <mergeCell ref="AF236:AJ236"/>
    <mergeCell ref="AK236:AO236"/>
    <mergeCell ref="AP236:AT236"/>
    <mergeCell ref="A242:B242"/>
    <mergeCell ref="C242:BQ242"/>
    <mergeCell ref="AP241:AT241"/>
    <mergeCell ref="AU241:AY241"/>
    <mergeCell ref="AZ241:BC241"/>
    <mergeCell ref="BD241:BH241"/>
    <mergeCell ref="BI241:BM241"/>
    <mergeCell ref="BN241:BQ241"/>
    <mergeCell ref="AU240:AY240"/>
    <mergeCell ref="AZ240:BC240"/>
    <mergeCell ref="BD240:BH240"/>
    <mergeCell ref="BI240:BM240"/>
    <mergeCell ref="BN240:BQ240"/>
    <mergeCell ref="A241:B241"/>
    <mergeCell ref="C241:Z241"/>
    <mergeCell ref="AA241:AE241"/>
    <mergeCell ref="AF241:AJ241"/>
    <mergeCell ref="AK241:AO241"/>
    <mergeCell ref="A240:B240"/>
    <mergeCell ref="C240:Z240"/>
    <mergeCell ref="AA240:AE240"/>
    <mergeCell ref="AF240:AJ240"/>
    <mergeCell ref="AK240:AO240"/>
    <mergeCell ref="AP240:AT240"/>
    <mergeCell ref="A246:B246"/>
    <mergeCell ref="C246:BQ246"/>
    <mergeCell ref="AP245:AT245"/>
    <mergeCell ref="AU245:AY245"/>
    <mergeCell ref="AZ245:BC245"/>
    <mergeCell ref="BD245:BH245"/>
    <mergeCell ref="BI245:BM245"/>
    <mergeCell ref="BN245:BQ245"/>
    <mergeCell ref="A245:B245"/>
    <mergeCell ref="C245:Z245"/>
    <mergeCell ref="AA245:AE245"/>
    <mergeCell ref="AF245:AJ245"/>
    <mergeCell ref="AK245:AO245"/>
    <mergeCell ref="A244:B244"/>
    <mergeCell ref="C244:BQ244"/>
    <mergeCell ref="AP243:AT243"/>
    <mergeCell ref="AU243:AY243"/>
    <mergeCell ref="AZ243:BC243"/>
    <mergeCell ref="BD243:BH243"/>
    <mergeCell ref="BI243:BM243"/>
    <mergeCell ref="BN243:BQ243"/>
    <mergeCell ref="A243:B243"/>
    <mergeCell ref="C243:Z243"/>
    <mergeCell ref="AA243:AE243"/>
    <mergeCell ref="AF243:AJ243"/>
    <mergeCell ref="AK243:AO243"/>
    <mergeCell ref="A250:B250"/>
    <mergeCell ref="C250:BQ250"/>
    <mergeCell ref="AP249:AT249"/>
    <mergeCell ref="AU249:AY249"/>
    <mergeCell ref="AZ249:BC249"/>
    <mergeCell ref="BD249:BH249"/>
    <mergeCell ref="BI249:BM249"/>
    <mergeCell ref="BN249:BQ249"/>
    <mergeCell ref="A249:B249"/>
    <mergeCell ref="C249:Z249"/>
    <mergeCell ref="AA249:AE249"/>
    <mergeCell ref="AF249:AJ249"/>
    <mergeCell ref="AK249:AO249"/>
    <mergeCell ref="A248:B248"/>
    <mergeCell ref="C248:BQ248"/>
    <mergeCell ref="AP247:AT247"/>
    <mergeCell ref="AU247:AY247"/>
    <mergeCell ref="AZ247:BC247"/>
    <mergeCell ref="BD247:BH247"/>
    <mergeCell ref="BI247:BM247"/>
    <mergeCell ref="BN247:BQ247"/>
    <mergeCell ref="A247:B247"/>
    <mergeCell ref="C247:Z247"/>
    <mergeCell ref="AA247:AE247"/>
    <mergeCell ref="AF247:AJ247"/>
    <mergeCell ref="AK247:AO247"/>
    <mergeCell ref="A254:B254"/>
    <mergeCell ref="C254:BQ254"/>
    <mergeCell ref="AP253:AT253"/>
    <mergeCell ref="AU253:AY253"/>
    <mergeCell ref="AZ253:BC253"/>
    <mergeCell ref="BD253:BH253"/>
    <mergeCell ref="BI253:BM253"/>
    <mergeCell ref="BN253:BQ253"/>
    <mergeCell ref="A253:B253"/>
    <mergeCell ref="C253:Z253"/>
    <mergeCell ref="AA253:AE253"/>
    <mergeCell ref="AF253:AJ253"/>
    <mergeCell ref="AK253:AO253"/>
    <mergeCell ref="A252:B252"/>
    <mergeCell ref="C252:BQ252"/>
    <mergeCell ref="AP251:AT251"/>
    <mergeCell ref="AU251:AY251"/>
    <mergeCell ref="AZ251:BC251"/>
    <mergeCell ref="BD251:BH251"/>
    <mergeCell ref="BI251:BM251"/>
    <mergeCell ref="BN251:BQ251"/>
    <mergeCell ref="A251:B251"/>
    <mergeCell ref="C251:Z251"/>
    <mergeCell ref="AA251:AE251"/>
    <mergeCell ref="AF251:AJ251"/>
    <mergeCell ref="AK251:AO251"/>
    <mergeCell ref="A258:B258"/>
    <mergeCell ref="C258:BQ258"/>
    <mergeCell ref="AP257:AT257"/>
    <mergeCell ref="AU257:AY257"/>
    <mergeCell ref="AZ257:BC257"/>
    <mergeCell ref="BD257:BH257"/>
    <mergeCell ref="BI257:BM257"/>
    <mergeCell ref="BN257:BQ257"/>
    <mergeCell ref="A257:B257"/>
    <mergeCell ref="C257:Z257"/>
    <mergeCell ref="AA257:AE257"/>
    <mergeCell ref="AF257:AJ257"/>
    <mergeCell ref="AK257:AO257"/>
    <mergeCell ref="A256:B256"/>
    <mergeCell ref="C256:BQ256"/>
    <mergeCell ref="AP255:AT255"/>
    <mergeCell ref="AU255:AY255"/>
    <mergeCell ref="AZ255:BC255"/>
    <mergeCell ref="BD255:BH255"/>
    <mergeCell ref="BI255:BM255"/>
    <mergeCell ref="BN255:BQ255"/>
    <mergeCell ref="A255:B255"/>
    <mergeCell ref="C255:Z255"/>
    <mergeCell ref="AA255:AE255"/>
    <mergeCell ref="AF255:AJ255"/>
    <mergeCell ref="AK255:AO255"/>
    <mergeCell ref="A262:B262"/>
    <mergeCell ref="C262:BQ262"/>
    <mergeCell ref="AP261:AT261"/>
    <mergeCell ref="AU261:AY261"/>
    <mergeCell ref="AZ261:BC261"/>
    <mergeCell ref="BD261:BH261"/>
    <mergeCell ref="BI261:BM261"/>
    <mergeCell ref="BN261:BQ261"/>
    <mergeCell ref="A261:B261"/>
    <mergeCell ref="C261:Z261"/>
    <mergeCell ref="AA261:AE261"/>
    <mergeCell ref="AF261:AJ261"/>
    <mergeCell ref="AK261:AO261"/>
    <mergeCell ref="A260:B260"/>
    <mergeCell ref="C260:BQ260"/>
    <mergeCell ref="AP259:AT259"/>
    <mergeCell ref="AU259:AY259"/>
    <mergeCell ref="AZ259:BC259"/>
    <mergeCell ref="BD259:BH259"/>
    <mergeCell ref="BI259:BM259"/>
    <mergeCell ref="BN259:BQ259"/>
    <mergeCell ref="A259:B259"/>
    <mergeCell ref="C259:Z259"/>
    <mergeCell ref="AA259:AE259"/>
    <mergeCell ref="AF259:AJ259"/>
    <mergeCell ref="AK259:AO259"/>
    <mergeCell ref="C265:BQ265"/>
    <mergeCell ref="AU264:AY264"/>
    <mergeCell ref="AZ264:BC264"/>
    <mergeCell ref="BD264:BH264"/>
    <mergeCell ref="BI264:BM264"/>
    <mergeCell ref="BN264:BQ264"/>
    <mergeCell ref="A265:B265"/>
    <mergeCell ref="A264:B264"/>
    <mergeCell ref="C264:Z264"/>
    <mergeCell ref="AA264:AE264"/>
    <mergeCell ref="AF264:AJ264"/>
    <mergeCell ref="AK264:AO264"/>
    <mergeCell ref="AP264:AT264"/>
    <mergeCell ref="AP263:AT263"/>
    <mergeCell ref="AU263:AY263"/>
    <mergeCell ref="AZ263:BC263"/>
    <mergeCell ref="BD263:BH263"/>
    <mergeCell ref="BI263:BM263"/>
    <mergeCell ref="BN263:BQ263"/>
    <mergeCell ref="A263:B263"/>
    <mergeCell ref="C263:Z263"/>
    <mergeCell ref="AA263:AE263"/>
    <mergeCell ref="AF263:AJ263"/>
    <mergeCell ref="AK263:AO263"/>
    <mergeCell ref="C269:BQ269"/>
    <mergeCell ref="AU268:AY268"/>
    <mergeCell ref="AZ268:BC268"/>
    <mergeCell ref="BD268:BH268"/>
    <mergeCell ref="BI268:BM268"/>
    <mergeCell ref="BN268:BQ268"/>
    <mergeCell ref="A269:B269"/>
    <mergeCell ref="A268:B268"/>
    <mergeCell ref="C268:Z268"/>
    <mergeCell ref="AA268:AE268"/>
    <mergeCell ref="AF268:AJ268"/>
    <mergeCell ref="AK268:AO268"/>
    <mergeCell ref="AP268:AT268"/>
    <mergeCell ref="C267:BQ267"/>
    <mergeCell ref="AU266:AY266"/>
    <mergeCell ref="AZ266:BC266"/>
    <mergeCell ref="BD266:BH266"/>
    <mergeCell ref="BI266:BM266"/>
    <mergeCell ref="BN266:BQ266"/>
    <mergeCell ref="A267:B267"/>
    <mergeCell ref="A266:B266"/>
    <mergeCell ref="C266:Z266"/>
    <mergeCell ref="AA266:AE266"/>
    <mergeCell ref="AF266:AJ266"/>
    <mergeCell ref="AK266:AO266"/>
    <mergeCell ref="AP266:AT266"/>
    <mergeCell ref="C273:BQ273"/>
    <mergeCell ref="AU272:AY272"/>
    <mergeCell ref="AZ272:BC272"/>
    <mergeCell ref="BD272:BH272"/>
    <mergeCell ref="BI272:BM272"/>
    <mergeCell ref="BN272:BQ272"/>
    <mergeCell ref="A273:B273"/>
    <mergeCell ref="A272:B272"/>
    <mergeCell ref="C272:Z272"/>
    <mergeCell ref="AA272:AE272"/>
    <mergeCell ref="AF272:AJ272"/>
    <mergeCell ref="AK272:AO272"/>
    <mergeCell ref="AP272:AT272"/>
    <mergeCell ref="C271:BQ271"/>
    <mergeCell ref="AU270:AY270"/>
    <mergeCell ref="AZ270:BC270"/>
    <mergeCell ref="BD270:BH270"/>
    <mergeCell ref="BI270:BM270"/>
    <mergeCell ref="BN270:BQ270"/>
    <mergeCell ref="A271:B271"/>
    <mergeCell ref="A270:B270"/>
    <mergeCell ref="C270:Z270"/>
    <mergeCell ref="AA270:AE270"/>
    <mergeCell ref="AF270:AJ270"/>
    <mergeCell ref="AK270:AO270"/>
    <mergeCell ref="AP270:AT270"/>
    <mergeCell ref="C277:BQ277"/>
    <mergeCell ref="AU276:AY276"/>
    <mergeCell ref="AZ276:BC276"/>
    <mergeCell ref="BD276:BH276"/>
    <mergeCell ref="BI276:BM276"/>
    <mergeCell ref="BN276:BQ276"/>
    <mergeCell ref="A277:B277"/>
    <mergeCell ref="A276:B276"/>
    <mergeCell ref="C276:Z276"/>
    <mergeCell ref="AA276:AE276"/>
    <mergeCell ref="AF276:AJ276"/>
    <mergeCell ref="AK276:AO276"/>
    <mergeCell ref="AP276:AT276"/>
    <mergeCell ref="C275:BQ275"/>
    <mergeCell ref="AU274:AY274"/>
    <mergeCell ref="AZ274:BC274"/>
    <mergeCell ref="BD274:BH274"/>
    <mergeCell ref="BI274:BM274"/>
    <mergeCell ref="BN274:BQ274"/>
    <mergeCell ref="A275:B275"/>
    <mergeCell ref="A274:B274"/>
    <mergeCell ref="C274:Z274"/>
    <mergeCell ref="AA274:AE274"/>
    <mergeCell ref="AF274:AJ274"/>
    <mergeCell ref="AK274:AO274"/>
    <mergeCell ref="AP274:AT274"/>
    <mergeCell ref="C281:BQ281"/>
    <mergeCell ref="AU280:AY280"/>
    <mergeCell ref="AZ280:BC280"/>
    <mergeCell ref="BD280:BH280"/>
    <mergeCell ref="BI280:BM280"/>
    <mergeCell ref="BN280:BQ280"/>
    <mergeCell ref="A281:B281"/>
    <mergeCell ref="A280:B280"/>
    <mergeCell ref="C280:Z280"/>
    <mergeCell ref="AA280:AE280"/>
    <mergeCell ref="AF280:AJ280"/>
    <mergeCell ref="AK280:AO280"/>
    <mergeCell ref="AP280:AT280"/>
    <mergeCell ref="C279:BQ279"/>
    <mergeCell ref="AU278:AY278"/>
    <mergeCell ref="AZ278:BC278"/>
    <mergeCell ref="BD278:BH278"/>
    <mergeCell ref="BI278:BM278"/>
    <mergeCell ref="BN278:BQ278"/>
    <mergeCell ref="A279:B279"/>
    <mergeCell ref="A278:B278"/>
    <mergeCell ref="C278:Z278"/>
    <mergeCell ref="AA278:AE278"/>
    <mergeCell ref="AF278:AJ278"/>
    <mergeCell ref="AK278:AO278"/>
    <mergeCell ref="AP278:AT278"/>
    <mergeCell ref="C285:BQ285"/>
    <mergeCell ref="AU284:AY284"/>
    <mergeCell ref="AZ284:BC284"/>
    <mergeCell ref="BD284:BH284"/>
    <mergeCell ref="BI284:BM284"/>
    <mergeCell ref="BN284:BQ284"/>
    <mergeCell ref="A285:B285"/>
    <mergeCell ref="A284:B284"/>
    <mergeCell ref="C284:Z284"/>
    <mergeCell ref="AA284:AE284"/>
    <mergeCell ref="AF284:AJ284"/>
    <mergeCell ref="AK284:AO284"/>
    <mergeCell ref="AP284:AT284"/>
    <mergeCell ref="C283:BQ283"/>
    <mergeCell ref="AU282:AY282"/>
    <mergeCell ref="AZ282:BC282"/>
    <mergeCell ref="BD282:BH282"/>
    <mergeCell ref="BI282:BM282"/>
    <mergeCell ref="BN282:BQ282"/>
    <mergeCell ref="A283:B283"/>
    <mergeCell ref="A282:B282"/>
    <mergeCell ref="C282:Z282"/>
    <mergeCell ref="AA282:AE282"/>
    <mergeCell ref="AF282:AJ282"/>
    <mergeCell ref="AK282:AO282"/>
    <mergeCell ref="AP282:AT282"/>
    <mergeCell ref="A288:B288"/>
    <mergeCell ref="C288:BQ288"/>
    <mergeCell ref="AP287:AT287"/>
    <mergeCell ref="AU287:AY287"/>
    <mergeCell ref="AZ287:BC287"/>
    <mergeCell ref="BD287:BH287"/>
    <mergeCell ref="BI287:BM287"/>
    <mergeCell ref="BN287:BQ287"/>
    <mergeCell ref="AU286:AY286"/>
    <mergeCell ref="AZ286:BC286"/>
    <mergeCell ref="BD286:BH286"/>
    <mergeCell ref="BI286:BM286"/>
    <mergeCell ref="BN286:BQ286"/>
    <mergeCell ref="A287:B287"/>
    <mergeCell ref="C287:Z287"/>
    <mergeCell ref="AA287:AE287"/>
    <mergeCell ref="AF287:AJ287"/>
    <mergeCell ref="AK287:AO287"/>
    <mergeCell ref="A286:B286"/>
    <mergeCell ref="C286:Z286"/>
    <mergeCell ref="AA286:AE286"/>
    <mergeCell ref="AF286:AJ286"/>
    <mergeCell ref="AK286:AO286"/>
    <mergeCell ref="AP286:AT286"/>
    <mergeCell ref="A292:B292"/>
    <mergeCell ref="C292:BQ292"/>
    <mergeCell ref="AP291:AT291"/>
    <mergeCell ref="AU291:AY291"/>
    <mergeCell ref="AZ291:BC291"/>
    <mergeCell ref="BD291:BH291"/>
    <mergeCell ref="BI291:BM291"/>
    <mergeCell ref="BN291:BQ291"/>
    <mergeCell ref="A291:B291"/>
    <mergeCell ref="C291:Z291"/>
    <mergeCell ref="AA291:AE291"/>
    <mergeCell ref="AF291:AJ291"/>
    <mergeCell ref="AK291:AO291"/>
    <mergeCell ref="A290:B290"/>
    <mergeCell ref="C290:BQ290"/>
    <mergeCell ref="AP289:AT289"/>
    <mergeCell ref="AU289:AY289"/>
    <mergeCell ref="AZ289:BC289"/>
    <mergeCell ref="BD289:BH289"/>
    <mergeCell ref="BI289:BM289"/>
    <mergeCell ref="BN289:BQ289"/>
    <mergeCell ref="A289:B289"/>
    <mergeCell ref="C289:Z289"/>
    <mergeCell ref="AA289:AE289"/>
    <mergeCell ref="AF289:AJ289"/>
    <mergeCell ref="AK289:AO289"/>
    <mergeCell ref="A296:B296"/>
    <mergeCell ref="C296:BQ296"/>
    <mergeCell ref="AP295:AT295"/>
    <mergeCell ref="AU295:AY295"/>
    <mergeCell ref="AZ295:BC295"/>
    <mergeCell ref="BD295:BH295"/>
    <mergeCell ref="BI295:BM295"/>
    <mergeCell ref="BN295:BQ295"/>
    <mergeCell ref="A295:B295"/>
    <mergeCell ref="C295:Z295"/>
    <mergeCell ref="AA295:AE295"/>
    <mergeCell ref="AF295:AJ295"/>
    <mergeCell ref="AK295:AO295"/>
    <mergeCell ref="A294:B294"/>
    <mergeCell ref="C294:BQ294"/>
    <mergeCell ref="AP293:AT293"/>
    <mergeCell ref="AU293:AY293"/>
    <mergeCell ref="AZ293:BC293"/>
    <mergeCell ref="BD293:BH293"/>
    <mergeCell ref="BI293:BM293"/>
    <mergeCell ref="BN293:BQ293"/>
    <mergeCell ref="A293:B293"/>
    <mergeCell ref="C293:Z293"/>
    <mergeCell ref="AA293:AE293"/>
    <mergeCell ref="AF293:AJ293"/>
    <mergeCell ref="AK293:AO293"/>
    <mergeCell ref="A300:B300"/>
    <mergeCell ref="C300:BQ300"/>
    <mergeCell ref="AP299:AT299"/>
    <mergeCell ref="AU299:AY299"/>
    <mergeCell ref="AZ299:BC299"/>
    <mergeCell ref="BD299:BH299"/>
    <mergeCell ref="BI299:BM299"/>
    <mergeCell ref="BN299:BQ299"/>
    <mergeCell ref="A299:B299"/>
    <mergeCell ref="C299:Z299"/>
    <mergeCell ref="AA299:AE299"/>
    <mergeCell ref="AF299:AJ299"/>
    <mergeCell ref="AK299:AO299"/>
    <mergeCell ref="A298:B298"/>
    <mergeCell ref="C298:BQ298"/>
    <mergeCell ref="AP297:AT297"/>
    <mergeCell ref="AU297:AY297"/>
    <mergeCell ref="AZ297:BC297"/>
    <mergeCell ref="BD297:BH297"/>
    <mergeCell ref="BI297:BM297"/>
    <mergeCell ref="BN297:BQ297"/>
    <mergeCell ref="A297:B297"/>
    <mergeCell ref="C297:Z297"/>
    <mergeCell ref="AA297:AE297"/>
    <mergeCell ref="AF297:AJ297"/>
    <mergeCell ref="AK297:AO297"/>
    <mergeCell ref="A304:B304"/>
    <mergeCell ref="C304:BQ304"/>
    <mergeCell ref="AP303:AT303"/>
    <mergeCell ref="AU303:AY303"/>
    <mergeCell ref="AZ303:BC303"/>
    <mergeCell ref="BD303:BH303"/>
    <mergeCell ref="BI303:BM303"/>
    <mergeCell ref="BN303:BQ303"/>
    <mergeCell ref="A303:B303"/>
    <mergeCell ref="C303:Z303"/>
    <mergeCell ref="AA303:AE303"/>
    <mergeCell ref="AF303:AJ303"/>
    <mergeCell ref="AK303:AO303"/>
    <mergeCell ref="A302:B302"/>
    <mergeCell ref="C302:BQ302"/>
    <mergeCell ref="AP301:AT301"/>
    <mergeCell ref="AU301:AY301"/>
    <mergeCell ref="AZ301:BC301"/>
    <mergeCell ref="BD301:BH301"/>
    <mergeCell ref="BI301:BM301"/>
    <mergeCell ref="BN301:BQ301"/>
    <mergeCell ref="A301:B301"/>
    <mergeCell ref="C301:Z301"/>
    <mergeCell ref="AA301:AE301"/>
    <mergeCell ref="AF301:AJ301"/>
    <mergeCell ref="AK301:AO301"/>
    <mergeCell ref="C219:BQ219"/>
    <mergeCell ref="C221:BQ221"/>
    <mergeCell ref="C223:BQ223"/>
    <mergeCell ref="C225:BQ225"/>
    <mergeCell ref="C227:BQ227"/>
    <mergeCell ref="C229:BQ229"/>
    <mergeCell ref="A308:B308"/>
    <mergeCell ref="C308:BQ308"/>
    <mergeCell ref="AP307:AT307"/>
    <mergeCell ref="AU307:AY307"/>
    <mergeCell ref="AZ307:BC307"/>
    <mergeCell ref="BD307:BH307"/>
    <mergeCell ref="BI307:BM307"/>
    <mergeCell ref="BN307:BQ307"/>
    <mergeCell ref="A307:B307"/>
    <mergeCell ref="C307:Z307"/>
    <mergeCell ref="AA307:AE307"/>
    <mergeCell ref="AF307:AJ307"/>
    <mergeCell ref="AK307:AO307"/>
    <mergeCell ref="A306:B306"/>
    <mergeCell ref="C306:BQ306"/>
    <mergeCell ref="AP305:AT305"/>
    <mergeCell ref="AU305:AY305"/>
    <mergeCell ref="AZ305:BC305"/>
    <mergeCell ref="BD305:BH305"/>
    <mergeCell ref="BI305:BM305"/>
    <mergeCell ref="BN305:BQ305"/>
    <mergeCell ref="A305:B305"/>
    <mergeCell ref="C305:Z305"/>
    <mergeCell ref="AA305:AE305"/>
    <mergeCell ref="AF305:AJ305"/>
    <mergeCell ref="AK305:AO305"/>
  </mergeCells>
  <phoneticPr fontId="0" type="noConversion"/>
  <conditionalFormatting sqref="C85:C177">
    <cfRule type="cellIs" dxfId="1" priority="1" stopIfTrue="1" operator="equal">
      <formula>$C84</formula>
    </cfRule>
  </conditionalFormatting>
  <conditionalFormatting sqref="A75:B76 A340 A320:B320 A336 A63:B64 A323:B326 A329 A331 A334 A338 A61:B61 A73:B73 A66:B66 A68:B71 A314:B318 A180 A85:B177">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КПК0112111</vt:lpstr>
      <vt:lpstr>КПК0112111!Область_печати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Marina</cp:lastModifiedBy>
  <cp:lastPrinted>2026-03-13T07:26:17Z</cp:lastPrinted>
  <dcterms:created xsi:type="dcterms:W3CDTF">2016-08-10T10:53:25Z</dcterms:created>
  <dcterms:modified xsi:type="dcterms:W3CDTF">2026-03-13T07:41:06Z</dcterms:modified>
</cp:coreProperties>
</file>